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885"/>
  </bookViews>
  <sheets>
    <sheet name="성장투자 오류" sheetId="1" r:id="rId1"/>
  </sheets>
  <calcPr calcId="145621"/>
</workbook>
</file>

<file path=xl/calcChain.xml><?xml version="1.0" encoding="utf-8"?>
<calcChain xmlns="http://schemas.openxmlformats.org/spreadsheetml/2006/main">
  <c r="X3" i="1" l="1"/>
  <c r="T3" i="1"/>
  <c r="P3" i="1"/>
  <c r="M3" i="1"/>
  <c r="I3" i="1"/>
</calcChain>
</file>

<file path=xl/sharedStrings.xml><?xml version="1.0" encoding="utf-8"?>
<sst xmlns="http://schemas.openxmlformats.org/spreadsheetml/2006/main" count="35" uniqueCount="29">
  <si>
    <t>자펀드</t>
  </si>
  <si>
    <t>결산년월</t>
  </si>
  <si>
    <t>납입총액</t>
  </si>
  <si>
    <t>GLF
납입액</t>
  </si>
  <si>
    <t>자산</t>
  </si>
  <si>
    <t>부채</t>
  </si>
  <si>
    <t>자본</t>
  </si>
  <si>
    <t>손익</t>
  </si>
  <si>
    <t>유동자산</t>
  </si>
  <si>
    <t>창업투자자산</t>
  </si>
  <si>
    <t>비유동자산</t>
  </si>
  <si>
    <t>자산총계</t>
  </si>
  <si>
    <t>check</t>
    <phoneticPr fontId="2" type="noConversion"/>
  </si>
  <si>
    <t>유동부채</t>
  </si>
  <si>
    <t>비유동부채</t>
  </si>
  <si>
    <t>부채총계</t>
  </si>
  <si>
    <t>출자금</t>
  </si>
  <si>
    <t>자본총계</t>
  </si>
  <si>
    <t>영업수익</t>
  </si>
  <si>
    <t>영업비용</t>
  </si>
  <si>
    <t>영업이익</t>
  </si>
  <si>
    <t>영업외수익</t>
  </si>
  <si>
    <t>영업외비용</t>
  </si>
  <si>
    <t>당기순이익</t>
  </si>
  <si>
    <t>2017-06</t>
  </si>
  <si>
    <t>큐씨피제이비기술가치평가사모투자전문회사</t>
  </si>
  <si>
    <t xml:space="preserve"> : 오류</t>
    <phoneticPr fontId="2" type="noConversion"/>
  </si>
  <si>
    <t xml:space="preserve"> : 제출 누락</t>
    <phoneticPr fontId="2" type="noConversion"/>
  </si>
  <si>
    <t>자산계정은 문제없어보이고, 당기순이익만 확인해보자!!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</si>
</sst>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b/>
      <sz val="9"/>
      <color rgb="FF265D8B"/>
      <name val="나눔고딕 Bold"/>
      <family val="3"/>
      <charset val="129"/>
    </font>
    <font>
      <sz val="8"/>
      <name val="맑은 고딕"/>
      <family val="2"/>
      <charset val="129"/>
      <scheme val="minor"/>
    </font>
    <font>
      <sz val="9"/>
      <name val="나눔고딕 Bold"/>
      <family val="3"/>
      <charset val="129"/>
    </font>
    <font>
      <sz val="9"/>
      <color rgb="FF265D8B"/>
      <name val="나눔고딕 Bold"/>
      <family val="3"/>
      <charset val="129"/>
    </font>
    <font>
      <sz val="9"/>
      <color rgb="FF0000FF"/>
      <name val="나눔고딕 Bold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DBE8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5" borderId="5" xfId="0" applyNumberFormat="1" applyFont="1" applyFill="1" applyBorder="1" applyAlignment="1">
      <alignment horizontal="right" vertical="center" wrapText="1"/>
    </xf>
    <xf numFmtId="176" fontId="4" fillId="6" borderId="6" xfId="0" applyNumberFormat="1" applyFont="1" applyFill="1" applyBorder="1" applyAlignment="1">
      <alignment horizontal="right" vertical="center" wrapText="1"/>
    </xf>
    <xf numFmtId="176" fontId="4" fillId="7" borderId="5" xfId="0" applyNumberFormat="1" applyFont="1" applyFill="1" applyBorder="1" applyAlignment="1">
      <alignment horizontal="right" vertical="center" wrapText="1"/>
    </xf>
    <xf numFmtId="176" fontId="4" fillId="8" borderId="6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0" fillId="7" borderId="0" xfId="0" applyFill="1">
      <alignment vertical="center"/>
    </xf>
    <xf numFmtId="0" fontId="0" fillId="9" borderId="0" xfId="0" applyFill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5" borderId="6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workbookViewId="0">
      <pane xSplit="2" ySplit="2" topLeftCell="C3" activePane="bottomRight" state="frozen"/>
      <selection pane="topRight" activeCell="J1" sqref="J1"/>
      <selection pane="bottomLeft" activeCell="A3" sqref="A3"/>
      <selection pane="bottomRight" activeCell="A11" sqref="A11"/>
    </sheetView>
  </sheetViews>
  <sheetFormatPr defaultRowHeight="16.5" x14ac:dyDescent="0.3"/>
  <cols>
    <col min="1" max="1" width="18.875" bestFit="1" customWidth="1"/>
    <col min="2" max="2" width="11.375" bestFit="1" customWidth="1"/>
    <col min="3" max="3" width="13.375" bestFit="1" customWidth="1"/>
    <col min="4" max="4" width="15.125" customWidth="1"/>
    <col min="5" max="5" width="10.875" bestFit="1" customWidth="1"/>
    <col min="6" max="6" width="9.75" bestFit="1" customWidth="1"/>
    <col min="7" max="7" width="8.375" bestFit="1" customWidth="1"/>
    <col min="8" max="8" width="13.375" bestFit="1" customWidth="1"/>
    <col min="9" max="9" width="10.875" bestFit="1" customWidth="1"/>
    <col min="10" max="10" width="7" bestFit="1" customWidth="1"/>
    <col min="11" max="11" width="10.875" bestFit="1" customWidth="1"/>
    <col min="12" max="13" width="13.375" bestFit="1" customWidth="1"/>
    <col min="14" max="15" width="10.875" bestFit="1" customWidth="1"/>
    <col min="16" max="16" width="11.375" bestFit="1" customWidth="1"/>
    <col min="17" max="19" width="7" bestFit="1" customWidth="1"/>
    <col min="20" max="20" width="5.5" bestFit="1" customWidth="1"/>
    <col min="21" max="23" width="8.375" bestFit="1" customWidth="1"/>
    <col min="24" max="24" width="5.875" bestFit="1" customWidth="1"/>
  </cols>
  <sheetData>
    <row r="1" spans="1:24" ht="16.5" customHeigh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4" t="s">
        <v>4</v>
      </c>
      <c r="F1" s="16"/>
      <c r="G1" s="16"/>
      <c r="H1" s="15"/>
      <c r="I1" s="1"/>
      <c r="J1" s="14" t="s">
        <v>5</v>
      </c>
      <c r="K1" s="16"/>
      <c r="L1" s="15"/>
      <c r="M1" s="1"/>
      <c r="N1" s="14" t="s">
        <v>6</v>
      </c>
      <c r="O1" s="15"/>
      <c r="P1" s="1"/>
      <c r="Q1" s="14" t="s">
        <v>7</v>
      </c>
      <c r="R1" s="16"/>
      <c r="S1" s="16"/>
      <c r="T1" s="16"/>
      <c r="U1" s="16"/>
      <c r="V1" s="16"/>
      <c r="W1" s="15"/>
    </row>
    <row r="2" spans="1:24" x14ac:dyDescent="0.3">
      <c r="A2" s="18"/>
      <c r="B2" s="18"/>
      <c r="C2" s="18"/>
      <c r="D2" s="18"/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  <c r="K2" s="2" t="s">
        <v>14</v>
      </c>
      <c r="L2" s="2" t="s">
        <v>15</v>
      </c>
      <c r="M2" s="3" t="s">
        <v>12</v>
      </c>
      <c r="N2" s="2" t="s">
        <v>16</v>
      </c>
      <c r="O2" s="2" t="s">
        <v>17</v>
      </c>
      <c r="P2" s="3" t="s">
        <v>12</v>
      </c>
      <c r="Q2" s="2" t="s">
        <v>18</v>
      </c>
      <c r="R2" s="2" t="s">
        <v>19</v>
      </c>
      <c r="S2" s="2" t="s">
        <v>20</v>
      </c>
      <c r="T2" s="3" t="s">
        <v>12</v>
      </c>
      <c r="U2" s="2" t="s">
        <v>21</v>
      </c>
      <c r="V2" s="2" t="s">
        <v>22</v>
      </c>
      <c r="W2" s="2" t="s">
        <v>23</v>
      </c>
      <c r="X2" s="3" t="s">
        <v>12</v>
      </c>
    </row>
    <row r="3" spans="1:24" ht="30" customHeight="1" x14ac:dyDescent="0.3">
      <c r="A3" s="4" t="s">
        <v>25</v>
      </c>
      <c r="B3" s="5" t="s">
        <v>24</v>
      </c>
      <c r="C3" s="6">
        <v>12733</v>
      </c>
      <c r="D3" s="6">
        <v>4716</v>
      </c>
      <c r="E3" s="9">
        <v>619</v>
      </c>
      <c r="F3" s="9">
        <v>0</v>
      </c>
      <c r="G3" s="9">
        <v>0</v>
      </c>
      <c r="H3" s="9">
        <v>18708</v>
      </c>
      <c r="I3" s="8">
        <f t="shared" ref="I3" si="0">E3+F3+G3</f>
        <v>619</v>
      </c>
      <c r="J3" s="6">
        <v>386</v>
      </c>
      <c r="K3" s="6">
        <v>0</v>
      </c>
      <c r="L3" s="7">
        <v>386</v>
      </c>
      <c r="M3" s="8">
        <f t="shared" ref="M3" si="1">J3+K3</f>
        <v>386</v>
      </c>
      <c r="N3" s="6">
        <v>19618</v>
      </c>
      <c r="O3" s="7">
        <v>18323</v>
      </c>
      <c r="P3" s="8">
        <f t="shared" ref="P3" si="2">H3-L3</f>
        <v>18322</v>
      </c>
      <c r="Q3" s="6">
        <v>169</v>
      </c>
      <c r="R3" s="6">
        <v>497</v>
      </c>
      <c r="S3" s="7">
        <v>-327</v>
      </c>
      <c r="T3" s="10">
        <f t="shared" ref="T3" si="3">Q3-R3</f>
        <v>-328</v>
      </c>
      <c r="U3" s="6">
        <v>0</v>
      </c>
      <c r="V3" s="6">
        <v>0</v>
      </c>
      <c r="W3" s="9">
        <v>0</v>
      </c>
      <c r="X3" s="11">
        <f t="shared" ref="X3" si="4">S3+U3-V3</f>
        <v>-327</v>
      </c>
    </row>
    <row r="5" spans="1:24" x14ac:dyDescent="0.3">
      <c r="A5" s="12"/>
      <c r="B5" t="s">
        <v>26</v>
      </c>
      <c r="D5" t="s">
        <v>28</v>
      </c>
    </row>
    <row r="7" spans="1:24" x14ac:dyDescent="0.3">
      <c r="A7" s="13"/>
      <c r="B7" t="s">
        <v>27</v>
      </c>
    </row>
    <row r="12" spans="1:24" ht="24" x14ac:dyDescent="0.3">
      <c r="A12" s="19" t="s">
        <v>25</v>
      </c>
      <c r="B12" s="20" t="s">
        <v>24</v>
      </c>
      <c r="C12" s="21">
        <v>12733200000</v>
      </c>
      <c r="D12" s="21">
        <v>4716000000</v>
      </c>
      <c r="E12" s="21">
        <v>618844364</v>
      </c>
      <c r="F12" s="21">
        <v>0</v>
      </c>
      <c r="G12" s="21">
        <v>0</v>
      </c>
      <c r="H12" s="22">
        <v>18708206274</v>
      </c>
      <c r="I12" s="21">
        <v>385640347</v>
      </c>
      <c r="J12" s="21">
        <v>0</v>
      </c>
      <c r="K12" s="22">
        <v>385640347</v>
      </c>
      <c r="L12" s="21">
        <v>19618200000</v>
      </c>
      <c r="M12" s="22">
        <v>18322565927</v>
      </c>
      <c r="N12" s="21">
        <v>169414584</v>
      </c>
      <c r="O12" s="21">
        <v>496707920</v>
      </c>
      <c r="P12" s="22">
        <v>-327293336</v>
      </c>
      <c r="Q12" s="21">
        <v>0</v>
      </c>
      <c r="R12" s="21">
        <v>0</v>
      </c>
      <c r="S12" s="22">
        <v>0</v>
      </c>
    </row>
  </sheetData>
  <mergeCells count="8">
    <mergeCell ref="N1:O1"/>
    <mergeCell ref="Q1:W1"/>
    <mergeCell ref="A1:A2"/>
    <mergeCell ref="B1:B2"/>
    <mergeCell ref="C1:C2"/>
    <mergeCell ref="D1:D2"/>
    <mergeCell ref="E1:H1"/>
    <mergeCell ref="J1:L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성장투자 오류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NYLEE</cp:lastModifiedBy>
  <dcterms:created xsi:type="dcterms:W3CDTF">2017-07-25T05:45:23Z</dcterms:created>
  <dcterms:modified xsi:type="dcterms:W3CDTF">2017-07-26T04:15:36Z</dcterms:modified>
</cp:coreProperties>
</file>