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55" windowWidth="28035" windowHeight="12885" activeTab="1"/>
  </bookViews>
  <sheets>
    <sheet name="일반 Track" sheetId="10" r:id="rId1"/>
    <sheet name="크라우드펀딩 Track" sheetId="11" r:id="rId2"/>
  </sheets>
  <externalReferences>
    <externalReference r:id="rId3"/>
  </externalReferences>
  <definedNames>
    <definedName name="rawdata">'[1]raw data'!$4:$147</definedName>
  </definedNames>
  <calcPr calcId="145621"/>
</workbook>
</file>

<file path=xl/calcChain.xml><?xml version="1.0" encoding="utf-8"?>
<calcChain xmlns="http://schemas.openxmlformats.org/spreadsheetml/2006/main">
  <c r="F14" i="11" l="1"/>
  <c r="F13" i="10" l="1"/>
</calcChain>
</file>

<file path=xl/comments1.xml><?xml version="1.0" encoding="utf-8"?>
<comments xmlns="http://schemas.openxmlformats.org/spreadsheetml/2006/main">
  <authors>
    <author>Mingu Lee</author>
  </authors>
  <commentList>
    <comment ref="G6" authorId="0">
      <text>
        <r>
          <rPr>
            <b/>
            <sz val="9"/>
            <color indexed="81"/>
            <rFont val="Tahoma"/>
            <family val="2"/>
          </rPr>
          <t>Mingu Lee:</t>
        </r>
        <r>
          <rPr>
            <sz val="9"/>
            <color indexed="81"/>
            <rFont val="Tahoma"/>
            <family val="2"/>
          </rPr>
          <t xml:space="preserve">
1</t>
        </r>
        <r>
          <rPr>
            <sz val="9"/>
            <color indexed="81"/>
            <rFont val="돋움"/>
            <family val="3"/>
            <charset val="129"/>
          </rPr>
          <t>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신청금액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돋움"/>
            <family val="3"/>
            <charset val="129"/>
          </rPr>
          <t>억원을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감안시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최고점</t>
        </r>
        <r>
          <rPr>
            <sz val="9"/>
            <color indexed="81"/>
            <rFont val="Tahoma"/>
            <family val="2"/>
          </rPr>
          <t xml:space="preserve"> 1.5</t>
        </r>
        <r>
          <rPr>
            <sz val="9"/>
            <color indexed="81"/>
            <rFont val="돋움"/>
            <family val="3"/>
            <charset val="129"/>
          </rPr>
          <t>억원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적합한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판단</t>
        </r>
      </text>
    </comment>
  </commentList>
</comments>
</file>

<file path=xl/sharedStrings.xml><?xml version="1.0" encoding="utf-8"?>
<sst xmlns="http://schemas.openxmlformats.org/spreadsheetml/2006/main" count="93" uniqueCount="81">
  <si>
    <t>평가항목</t>
    <phoneticPr fontId="4" type="noConversion"/>
  </si>
  <si>
    <t>엔젤투자자 투자실적</t>
    <phoneticPr fontId="4" type="noConversion"/>
  </si>
  <si>
    <t>엔젤투자자  경력</t>
    <phoneticPr fontId="2" type="noConversion"/>
  </si>
  <si>
    <t>엔젤활동 실적</t>
    <phoneticPr fontId="2" type="noConversion"/>
  </si>
  <si>
    <t>투자기업 업력</t>
    <phoneticPr fontId="2" type="noConversion"/>
  </si>
  <si>
    <t>변경 안</t>
    <phoneticPr fontId="4" type="noConversion"/>
  </si>
  <si>
    <t xml:space="preserve">엔젤투자자 매칭실적
5회 이상 : 10, 
3회 이상 : 8, 
1회 이상 : 6, 
없음 : 5
</t>
    <phoneticPr fontId="4" type="noConversion"/>
  </si>
  <si>
    <t>배점</t>
    <phoneticPr fontId="4" type="noConversion"/>
  </si>
  <si>
    <t>소계(60점 만점)</t>
    <phoneticPr fontId="4" type="noConversion"/>
  </si>
  <si>
    <t>산정기준</t>
    <phoneticPr fontId="2" type="noConversion"/>
  </si>
  <si>
    <t xml:space="preserve">
5억 이상 : 10, 
3억 이상 : 8, 
2억 이상 : 7, 
0.5억 이상 : 6, 
그 외 : 5 
</t>
    <phoneticPr fontId="2" type="noConversion"/>
  </si>
  <si>
    <t>평가항복</t>
    <phoneticPr fontId="2" type="noConversion"/>
  </si>
  <si>
    <t>가점</t>
    <phoneticPr fontId="2" type="noConversion"/>
  </si>
  <si>
    <t>10건 이상 : 10, 
5건 이상 : 8, 
3건 이상 : 7, 
1건 이상 : 6, 
그 외 : 5</t>
    <phoneticPr fontId="2" type="noConversion"/>
  </si>
  <si>
    <t>5년 이상 : 10, 
1년 이상 : 8, 
없음 : 5</t>
    <phoneticPr fontId="4" type="noConversion"/>
  </si>
  <si>
    <t>최근 5년간 엔젤투자자 
신주 투자금액</t>
    <phoneticPr fontId="2" type="noConversion"/>
  </si>
  <si>
    <t>최근 5년간 엔젤투자자 
신주 투자건수</t>
    <phoneticPr fontId="2" type="noConversion"/>
  </si>
  <si>
    <t>엔젤투자자 상장기업 
창업자 또는 상근임원 경력</t>
    <phoneticPr fontId="4" type="noConversion"/>
  </si>
  <si>
    <t>참고자료</t>
    <phoneticPr fontId="2" type="noConversion"/>
  </si>
  <si>
    <t>엔젤투자자 매칭실적</t>
    <phoneticPr fontId="2" type="noConversion"/>
  </si>
  <si>
    <t>콜옵션 행사실적 및
VC후속투자 실적</t>
    <phoneticPr fontId="2" type="noConversion"/>
  </si>
  <si>
    <t>투자기관 [신기술창업전문회사, (KVF운용중인) LLC, 중소기업창업투자회사, 신기술사업금융업자] 근무 경력 여부 확인
(조합투자의 경우 GP 경력 확인)</t>
    <phoneticPr fontId="2" type="noConversion"/>
  </si>
  <si>
    <t>-한국거래소 홈페이지(http://www.krx.co.kr) 상장현황 검색
-상장법인 법인등기부등본 상 이사 등재여부 확인 등</t>
    <phoneticPr fontId="2" type="noConversion"/>
  </si>
  <si>
    <t>-후속투자실적 : 직전월 엔젤통계 '자본금변동현황'시트 확인
-콜옵션 행사실적 : 직전월 엔젤통계 '회수현황' 및 '자본금변동현황' 시트 확인</t>
    <phoneticPr fontId="2" type="noConversion"/>
  </si>
  <si>
    <t>-매칭펀드 엔젤통계
-전문엔젤투자자 통계자료
- 엔젤투자자 제출 투자확인서
(피투자기업 투자확인서, 주주명부, 등기부 등)</t>
    <phoneticPr fontId="2" type="noConversion"/>
  </si>
  <si>
    <t>□ 약식심의보고서 정량평가 산정기준</t>
    <phoneticPr fontId="4" type="noConversion"/>
  </si>
  <si>
    <t xml:space="preserve">12건 이상 : 10, 
10건 이상 : 8, 
8건 이상 : 7, 
3건 이상 : 6, 
그 외 : 5 </t>
    <phoneticPr fontId="2" type="noConversion"/>
  </si>
  <si>
    <t>투자기관 해당 여부 :
-신창사(중소기업청 벤처투자과), 
-창투사(http://diva.kvca.or.kr)
-신기사(https://www.crefia.or.kr)
-VICS 등
경력여부 : 투자자가 제출한 해당 기관 경력확인서</t>
    <phoneticPr fontId="2" type="noConversion"/>
  </si>
  <si>
    <t>엔젤 통계</t>
    <phoneticPr fontId="2" type="noConversion"/>
  </si>
  <si>
    <t>-투자일 판단 : 등기일 혹은 주금납입일 확인
-창업초기 기업 판단 : 등기부등본상 설립일 확인
 기타 투자실적 집계 자료는 5년이내 실적 산정방법과 상동</t>
    <phoneticPr fontId="2" type="noConversion"/>
  </si>
  <si>
    <t>1년이내 2점, 3년 이내 1점</t>
    <phoneticPr fontId="2" type="noConversion"/>
  </si>
  <si>
    <t>콜옵션 행사실적 및
 VC후속투자 실적
5회 이상 : 10, 
3회 이상 : 8, 
1회 이상 : 6, 
없음 : 5</t>
    <phoneticPr fontId="4" type="noConversion"/>
  </si>
  <si>
    <t>- 신청기업 등기부등본 확인
- 개인사업자 혹은 기존 법인 존재 시 해당 업체 시작일부터 기산
  (예시) '10년 시작한 개인사업자 A가 법인전환을 통해 '16년 신설법인이 된 경우
   : 개인사업자 A 시작일부터 업력 산정</t>
    <phoneticPr fontId="2" type="noConversion"/>
  </si>
  <si>
    <t xml:space="preserve">
-엔젤투자자 투자 당시 창업초기 기업(3년 이내)인지 확인
* 창업초기기업 산정 기준 : 엔젤투자자 투자 당시 창업 초기 기업 (설립 3년 이내)이며 최근 5년 이내 투자 건
  (예시) 2017년 3차 심사 기준, 2010년 3월 설립기업에 2012년 2월 투자한 실적은 창업초기기업 투자 실적으로 인정 
-기타 투자실적기준은 상동</t>
    <phoneticPr fontId="2" type="noConversion"/>
  </si>
  <si>
    <r>
      <t xml:space="preserve">- 신주투자실적 인정 기준 : 
   1) (직전 월 기준) 매칭펀드 1차 승인 건, 
   2) 전문엔젤확인 투자 확인 실적 건,
   3) 투자확인서 제출 건 
- 개인 엔젤투자자인 경우, 개인투자 실적과 더불어 클럽 투자실적개인투자분도 집계
</t>
    </r>
    <r>
      <rPr>
        <sz val="12"/>
        <color rgb="FFFF0000"/>
        <rFont val="맑은 고딕"/>
        <family val="3"/>
        <charset val="129"/>
        <scheme val="minor"/>
      </rPr>
      <t>- 2인 이상이 공동 투자한 경우, 실적 상위 2인까지만 집계(단, 해당 기업 투자 건의 5% 초과 투자한 엔젤투자자만 합산)</t>
    </r>
    <r>
      <rPr>
        <sz val="12"/>
        <rFont val="맑은 고딕"/>
        <family val="3"/>
        <charset val="129"/>
        <scheme val="minor"/>
      </rPr>
      <t xml:space="preserve">
* 조합이 투자한 경우, 해당 조합 투자건만 실적으로 인정
  (예시) ABC투자조합 1호가 매칭신청 엔젤투자자이며, GP가 동일한 
          ABC투자조합 2호, ABC투자조합3호의 투자실적이 존재 할 경우 매칭신청 엔젤투자자인 1호의 투자실적만 집계 
* 최근 5년 산정 기준 : 투자 년 월 ~ 매칭펀드 차수 직전 년 월이  5년 이내인 경우  
  (예시) 2017년 3차 심사 기준, 2012년 2월~2017년 2월 투자 건까지
* 매칭펀드 기투자기업 중 기소 및 소송 등이 진행 중인 기업은 투자실적 정량평가에서 제외</t>
    </r>
    <phoneticPr fontId="2" type="noConversion"/>
  </si>
  <si>
    <t>-창업자 : 해당법인 창업자로, 상장 당시 이사 등재된 자
-상근임원 : 주권상장법인 사내이사 등재된 자
 * 조합투자의 경우 GP 경력 확인
 * 해당자가 다수인 경우 합산</t>
    <phoneticPr fontId="2" type="noConversion"/>
  </si>
  <si>
    <t>신청차수 직전까지의 엔젤투자자가 매칭펀드를 받은 실적을 집계
(17-1차 신청 시, 16-12차 까지 매칭승인실적이 존재하는지 확인)</t>
    <phoneticPr fontId="2" type="noConversion"/>
  </si>
  <si>
    <t>매칭펀드 신청차수 직전월 기준 VC(신기사, LLC, 창투사, 신창사) 투자 실적 및 엔젤투자자 콜옵션 행사 실적 산정</t>
    <phoneticPr fontId="2" type="noConversion"/>
  </si>
  <si>
    <r>
      <t xml:space="preserve">엔젤투자자 투자기관
</t>
    </r>
    <r>
      <rPr>
        <sz val="12"/>
        <color rgb="FFFF0000"/>
        <rFont val="맑은 고딕"/>
        <family val="3"/>
        <charset val="129"/>
        <scheme val="minor"/>
      </rPr>
      <t>(창투사)</t>
    </r>
    <r>
      <rPr>
        <sz val="12"/>
        <rFont val="맑은 고딕"/>
        <family val="3"/>
        <charset val="129"/>
        <scheme val="minor"/>
      </rPr>
      <t xml:space="preserve"> 경력</t>
    </r>
    <phoneticPr fontId="2" type="noConversion"/>
  </si>
  <si>
    <t>크라우드 펀딩실적</t>
    <phoneticPr fontId="4" type="noConversion"/>
  </si>
  <si>
    <t>모집예정규모 대비
달성율</t>
    <phoneticPr fontId="2" type="noConversion"/>
  </si>
  <si>
    <r>
      <t xml:space="preserve">15억 이상 : 10, 
10억 이상 : 8, 
5억 이상 : 7, 
1억 이상 :  </t>
    </r>
    <r>
      <rPr>
        <sz val="12"/>
        <color rgb="FFFF0000"/>
        <rFont val="맑은 고딕"/>
        <family val="3"/>
        <charset val="129"/>
        <scheme val="minor"/>
      </rPr>
      <t>6</t>
    </r>
    <r>
      <rPr>
        <sz val="12"/>
        <color theme="1"/>
        <rFont val="맑은 고딕"/>
        <family val="3"/>
        <charset val="129"/>
        <scheme val="minor"/>
      </rPr>
      <t>, 
그 외 : 5</t>
    </r>
    <phoneticPr fontId="2" type="noConversion"/>
  </si>
  <si>
    <t>펀딩 규모</t>
    <phoneticPr fontId="2" type="noConversion"/>
  </si>
  <si>
    <t>펀딩 참여자 수</t>
    <phoneticPr fontId="2" type="noConversion"/>
  </si>
  <si>
    <t xml:space="preserve">50명 이상 : 10, 
45명 이상 : 8, 
40명 이상 : 7, 
35명 이상 : 6, 
30명 이상 : 5 </t>
    <phoneticPr fontId="2" type="noConversion"/>
  </si>
  <si>
    <t>10% 이상 : 10, 
7% 이상 : 8, 
5% 이상 : 7, 
3% 이상 : 6, 
그 외 : 5</t>
    <phoneticPr fontId="2" type="noConversion"/>
  </si>
  <si>
    <t>정부
지원사업
선정
실적</t>
    <phoneticPr fontId="2" type="noConversion"/>
  </si>
  <si>
    <r>
      <t xml:space="preserve">- </t>
    </r>
    <r>
      <rPr>
        <sz val="12"/>
        <color rgb="FFFF0000"/>
        <rFont val="맑은 고딕"/>
        <family val="3"/>
        <charset val="129"/>
        <scheme val="minor"/>
      </rPr>
      <t>임직원 및 특수관계인 투자금액을 배제</t>
    </r>
    <r>
      <rPr>
        <sz val="12"/>
        <rFont val="맑은 고딕"/>
        <family val="3"/>
        <charset val="129"/>
        <scheme val="minor"/>
      </rPr>
      <t>한 모집금액 대비 모집예정규모로 재계산한 달성율
 * 설정 기준 : 임직원 등을 제외한 외부로부터 모집예정규모를 모두 조달한 경우 만점 부여. 하단으로는 10%p. 단위로
                  배점</t>
    </r>
    <phoneticPr fontId="2" type="noConversion"/>
  </si>
  <si>
    <t xml:space="preserve">1.5억원 이상 : 10, 
1.25억원 이상 : 8, 
1억원 이상 : 7, 
0.75억원 이상 : 6, 
0.5억원 이상 : 5 </t>
    <phoneticPr fontId="2" type="noConversion"/>
  </si>
  <si>
    <r>
      <t xml:space="preserve">- </t>
    </r>
    <r>
      <rPr>
        <sz val="12"/>
        <color rgb="FFFF0000"/>
        <rFont val="맑은 고딕"/>
        <family val="3"/>
        <charset val="129"/>
        <scheme val="minor"/>
      </rPr>
      <t>임직원 및 특수관계인 투자금액을 배제</t>
    </r>
    <r>
      <rPr>
        <sz val="12"/>
        <rFont val="맑은 고딕"/>
        <family val="3"/>
        <charset val="129"/>
        <scheme val="minor"/>
      </rPr>
      <t>한 모집금액 총액
 * 설정 기준 : 신청 가능 최소규모 5천만원을 최저점 기준, 상단으로 25백만원 단위로 배점</t>
    </r>
    <phoneticPr fontId="2" type="noConversion"/>
  </si>
  <si>
    <t>- 매칭투자신청서
- 크라우드펀딩 내용을 확인할 수 있는 서류</t>
    <phoneticPr fontId="2" type="noConversion"/>
  </si>
  <si>
    <t>- 매칭투자신청서
- 크라우드펀딩 내용을 확인할 수 있는 서류
- 임직원현황자료(4대보험 가입증명서 등)</t>
    <phoneticPr fontId="2" type="noConversion"/>
  </si>
  <si>
    <t>- 법인 등기부등본, 개인사업자 등록증 등 설립일 확인 가능 서류</t>
    <phoneticPr fontId="2" type="noConversion"/>
  </si>
  <si>
    <t>5회 이상 : 10, 
3회 이상 : 8, 
1회 이상 : 6, 
없음 : 5</t>
    <phoneticPr fontId="4" type="noConversion"/>
  </si>
  <si>
    <t>신청일 기준 정부지원사업 선정 횟수 및 포상/수상 횟수를 집계
(금전적 혜택이 없는 경우도 포함하나 지자체 수준의 지원사업, 포상/수상은 제외)</t>
    <phoneticPr fontId="2" type="noConversion"/>
  </si>
  <si>
    <t>- 정부지원사업 선정 증빙
- 포상/수상 증빙</t>
    <phoneticPr fontId="2" type="noConversion"/>
  </si>
  <si>
    <t>정부지원사업
선정 및 수상/포상 실적</t>
    <phoneticPr fontId="2" type="noConversion"/>
  </si>
  <si>
    <t>정부지원사업
지원 금액</t>
    <phoneticPr fontId="2" type="noConversion"/>
  </si>
  <si>
    <t>상기 정부지원사업을 통한 지원금 총액</t>
    <phoneticPr fontId="2" type="noConversion"/>
  </si>
  <si>
    <t>5억 이상 : 10, 
3억 이상 : 8, 
1억 이상 : 6, 
1억 미만 : 5</t>
    <phoneticPr fontId="4" type="noConversion"/>
  </si>
  <si>
    <t>- 정부지원사업 선정 증빙</t>
    <phoneticPr fontId="2" type="noConversion"/>
  </si>
  <si>
    <r>
      <t xml:space="preserve">최근 5년간 엔젤투자자 
</t>
    </r>
    <r>
      <rPr>
        <sz val="12"/>
        <color rgb="FFFF0000"/>
        <rFont val="맑은 고딕"/>
        <family val="3"/>
        <charset val="129"/>
        <scheme val="minor"/>
      </rPr>
      <t>초기창업기업</t>
    </r>
    <r>
      <rPr>
        <sz val="12"/>
        <rFont val="맑은 고딕"/>
        <family val="3"/>
        <charset val="129"/>
        <scheme val="minor"/>
      </rPr>
      <t xml:space="preserve"> 투자금액</t>
    </r>
    <phoneticPr fontId="2" type="noConversion"/>
  </si>
  <si>
    <r>
      <t xml:space="preserve">최근 5년간 엔젤투자자 
</t>
    </r>
    <r>
      <rPr>
        <sz val="12"/>
        <color rgb="FFFF0000"/>
        <rFont val="맑은 고딕"/>
        <family val="3"/>
        <charset val="129"/>
        <scheme val="minor"/>
      </rPr>
      <t>초기창업기업</t>
    </r>
    <r>
      <rPr>
        <sz val="12"/>
        <rFont val="맑은 고딕"/>
        <family val="3"/>
        <charset val="129"/>
        <scheme val="minor"/>
      </rPr>
      <t xml:space="preserve"> 투자건수</t>
    </r>
    <phoneticPr fontId="2" type="noConversion"/>
  </si>
  <si>
    <r>
      <t xml:space="preserve">- </t>
    </r>
    <r>
      <rPr>
        <sz val="12"/>
        <color rgb="FFFF0000"/>
        <rFont val="맑은 고딕"/>
        <family val="3"/>
        <charset val="129"/>
        <scheme val="minor"/>
      </rPr>
      <t>임직원 및 특수관계인 투자금액을 배제</t>
    </r>
    <r>
      <rPr>
        <sz val="12"/>
        <rFont val="맑은 고딕"/>
        <family val="3"/>
        <charset val="129"/>
        <scheme val="minor"/>
      </rPr>
      <t>한 펀딩 참여 투자자 수
 * 설정 기준 : 신청 가능 최소규모 30명을 최저점 기준, 상단으로 5명 단위로 배점</t>
    </r>
    <phoneticPr fontId="2" type="noConversion"/>
  </si>
  <si>
    <t>전문투자자 참여 비율
(참여자 수 기준)</t>
    <phoneticPr fontId="2" type="noConversion"/>
  </si>
  <si>
    <r>
      <t xml:space="preserve">- </t>
    </r>
    <r>
      <rPr>
        <sz val="12"/>
        <color rgb="FFFF0000"/>
        <rFont val="맑은 고딕"/>
        <family val="3"/>
        <charset val="129"/>
        <scheme val="minor"/>
      </rPr>
      <t>임직원 및 특수관계인 투자금액을 배제</t>
    </r>
    <r>
      <rPr>
        <sz val="12"/>
        <rFont val="맑은 고딕"/>
        <family val="3"/>
        <charset val="129"/>
        <scheme val="minor"/>
      </rPr>
      <t>한 투자자 수 대비 전문투자자 참여 수 비율
 * 설정 기준 : 30명 기준 3명 이상시 만점을 기준으로 2~3% 단위로 배점</t>
    </r>
    <phoneticPr fontId="2" type="noConversion"/>
  </si>
  <si>
    <t>가점</t>
    <phoneticPr fontId="2" type="noConversion"/>
  </si>
  <si>
    <t>회사 업력</t>
    <phoneticPr fontId="2" type="noConversion"/>
  </si>
  <si>
    <t>기존 일반 Track과 동일한 기준</t>
    <phoneticPr fontId="2" type="noConversion"/>
  </si>
  <si>
    <t>대표이사 지분율</t>
    <phoneticPr fontId="2" type="noConversion"/>
  </si>
  <si>
    <t>90% 이상 : 10,
80% 이상 : 8,
70% 이상 : 7,
60% 이상 : 6,
그 외 : 5</t>
    <phoneticPr fontId="2" type="noConversion"/>
  </si>
  <si>
    <r>
      <t xml:space="preserve">- </t>
    </r>
    <r>
      <rPr>
        <sz val="12"/>
        <color rgb="FFFF0000"/>
        <rFont val="맑은 고딕"/>
        <family val="3"/>
        <charset val="129"/>
        <scheme val="minor"/>
      </rPr>
      <t>크라우드 펀딩 후</t>
    </r>
    <r>
      <rPr>
        <sz val="12"/>
        <rFont val="맑은 고딕"/>
        <family val="3"/>
        <charset val="129"/>
        <scheme val="minor"/>
      </rPr>
      <t xml:space="preserve"> 대표이사 지분율 기준
- 순수 대표이사 지분만으로 판단</t>
    </r>
    <phoneticPr fontId="2" type="noConversion"/>
  </si>
  <si>
    <t>대표이사 창업 경험</t>
    <phoneticPr fontId="2" type="noConversion"/>
  </si>
  <si>
    <t>대표이사
경영권 및 경력</t>
    <phoneticPr fontId="2" type="noConversion"/>
  </si>
  <si>
    <t>크라우드펀딩 경험</t>
    <phoneticPr fontId="2" type="noConversion"/>
  </si>
  <si>
    <t>- 금번 크라우드 펀딩 전 동사에서의 크라우드펀딩 성공 횟수 기준 (금번 펀딩은 제외)
- 모집예정규모 5천만원 이상으로 펀딩한 건만 인정</t>
    <phoneticPr fontId="2" type="noConversion"/>
  </si>
  <si>
    <t>2회 이상 : 10, 
1회 : 8, 
없음 : 5</t>
    <phoneticPr fontId="4" type="noConversion"/>
  </si>
  <si>
    <t>- 설립시 대표이사로서 회사를 창업한 횟수 기준 (대표이사는 공동대표, 각자대표도 포함)</t>
    <phoneticPr fontId="2" type="noConversion"/>
  </si>
  <si>
    <t>- 주주명부 (금번 신청 관련 크라우드 펀딩 전 기준)</t>
    <phoneticPr fontId="2" type="noConversion"/>
  </si>
  <si>
    <t>- 대표이사 이력서 등</t>
    <phoneticPr fontId="2" type="noConversion"/>
  </si>
  <si>
    <t>110% 이상 : 10, 
100% 이상 - 110% 미만 : 8, 
90% 이상 - 100% 미만 : 7,
80% 이상 - 90% 미만 :  6,
80% 미만 : 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</si>
</sst>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_-* #,##0.00_-;\-* #,##0.00_-;_-* &quot;-&quot;_-;_-@_-"/>
    <numFmt numFmtId="177" formatCode="_-* #,##0.0_-;\-* #,##0.0_-;_-* &quot;-&quot;_-;_-@_-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1"/>
      <color rgb="FF000000"/>
      <name val="돋움"/>
      <family val="3"/>
      <charset val="129"/>
    </font>
    <font>
      <u/>
      <sz val="11"/>
      <color theme="10"/>
      <name val="돋움"/>
      <family val="3"/>
      <charset val="129"/>
    </font>
    <font>
      <u/>
      <sz val="11"/>
      <color rgb="FF0000FF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b/>
      <sz val="16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6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>
      <alignment vertical="center"/>
    </xf>
    <xf numFmtId="0" fontId="3" fillId="0" borderId="0" xfId="1" applyFont="1">
      <alignment vertical="center"/>
    </xf>
    <xf numFmtId="0" fontId="13" fillId="0" borderId="0" xfId="1" applyFont="1">
      <alignment vertical="center"/>
    </xf>
    <xf numFmtId="0" fontId="12" fillId="0" borderId="0" xfId="1" applyFont="1" applyAlignment="1">
      <alignment horizontal="left" vertical="center"/>
    </xf>
    <xf numFmtId="0" fontId="14" fillId="0" borderId="0" xfId="1" applyFont="1">
      <alignment vertical="center"/>
    </xf>
    <xf numFmtId="0" fontId="14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/>
    </xf>
    <xf numFmtId="0" fontId="14" fillId="2" borderId="2" xfId="1" quotePrefix="1" applyFont="1" applyFill="1" applyBorder="1" applyAlignment="1">
      <alignment vertical="center" wrapText="1"/>
    </xf>
    <xf numFmtId="0" fontId="14" fillId="2" borderId="4" xfId="1" quotePrefix="1" applyFont="1" applyFill="1" applyBorder="1" applyAlignment="1">
      <alignment vertical="center" wrapText="1"/>
    </xf>
    <xf numFmtId="0" fontId="14" fillId="2" borderId="1" xfId="1" quotePrefix="1" applyFont="1" applyFill="1" applyBorder="1" applyAlignment="1">
      <alignment horizontal="left" vertical="center" wrapText="1"/>
    </xf>
    <xf numFmtId="0" fontId="14" fillId="2" borderId="1" xfId="1" applyFont="1" applyFill="1" applyBorder="1" applyAlignment="1">
      <alignment horizontal="left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center" wrapText="1"/>
    </xf>
    <xf numFmtId="0" fontId="14" fillId="0" borderId="1" xfId="1" applyFont="1" applyBorder="1" applyAlignment="1">
      <alignment horizontal="center" vertical="center" wrapText="1"/>
    </xf>
    <xf numFmtId="0" fontId="13" fillId="0" borderId="1" xfId="1" quotePrefix="1" applyFont="1" applyBorder="1" applyAlignment="1">
      <alignment horizontal="left" vertical="center" wrapText="1"/>
    </xf>
    <xf numFmtId="0" fontId="14" fillId="0" borderId="7" xfId="1" applyFont="1" applyBorder="1" applyAlignment="1">
      <alignment horizontal="center" vertical="center"/>
    </xf>
    <xf numFmtId="0" fontId="14" fillId="0" borderId="1" xfId="1" applyFont="1" applyBorder="1" applyAlignment="1">
      <alignment vertical="center"/>
    </xf>
    <xf numFmtId="0" fontId="15" fillId="0" borderId="0" xfId="1" applyFont="1">
      <alignment vertical="center"/>
    </xf>
    <xf numFmtId="177" fontId="13" fillId="0" borderId="3" xfId="2" quotePrefix="1" applyNumberFormat="1" applyFont="1" applyBorder="1" applyAlignment="1">
      <alignment horizontal="center" vertical="center" wrapText="1"/>
    </xf>
    <xf numFmtId="176" fontId="13" fillId="0" borderId="3" xfId="2" applyNumberFormat="1" applyFont="1" applyFill="1" applyBorder="1" applyAlignment="1">
      <alignment horizontal="center" vertical="center" wrapText="1"/>
    </xf>
    <xf numFmtId="177" fontId="13" fillId="0" borderId="3" xfId="2" applyNumberFormat="1" applyFont="1" applyBorder="1" applyAlignment="1">
      <alignment horizontal="center" vertical="center" wrapText="1"/>
    </xf>
    <xf numFmtId="177" fontId="13" fillId="0" borderId="1" xfId="2" applyNumberFormat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/>
    </xf>
    <xf numFmtId="0" fontId="14" fillId="2" borderId="1" xfId="1" quotePrefix="1" applyFont="1" applyFill="1" applyBorder="1" applyAlignment="1">
      <alignment vertical="center" wrapText="1"/>
    </xf>
    <xf numFmtId="0" fontId="14" fillId="2" borderId="2" xfId="1" quotePrefix="1" applyFont="1" applyFill="1" applyBorder="1" applyAlignment="1">
      <alignment horizontal="left" vertical="center" wrapText="1"/>
    </xf>
    <xf numFmtId="0" fontId="14" fillId="2" borderId="5" xfId="1" applyFont="1" applyFill="1" applyBorder="1" applyAlignment="1">
      <alignment horizontal="left" vertical="center" wrapText="1"/>
    </xf>
    <xf numFmtId="0" fontId="14" fillId="2" borderId="5" xfId="1" quotePrefix="1" applyFont="1" applyFill="1" applyBorder="1" applyAlignment="1">
      <alignment horizontal="left" vertical="center" wrapText="1"/>
    </xf>
    <xf numFmtId="0" fontId="14" fillId="0" borderId="3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9" fontId="14" fillId="0" borderId="2" xfId="1" applyNumberFormat="1" applyFont="1" applyBorder="1" applyAlignment="1">
      <alignment horizontal="center" vertical="center"/>
    </xf>
    <xf numFmtId="9" fontId="14" fillId="0" borderId="4" xfId="1" applyNumberFormat="1" applyFont="1" applyBorder="1" applyAlignment="1">
      <alignment horizontal="center" vertical="center"/>
    </xf>
    <xf numFmtId="9" fontId="14" fillId="0" borderId="5" xfId="1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9" fontId="14" fillId="0" borderId="3" xfId="1" applyNumberFormat="1" applyFont="1" applyBorder="1" applyAlignment="1">
      <alignment horizontal="center" vertical="center"/>
    </xf>
    <xf numFmtId="9" fontId="14" fillId="0" borderId="7" xfId="1" applyNumberFormat="1" applyFont="1" applyBorder="1" applyAlignment="1">
      <alignment horizontal="center" vertical="center"/>
    </xf>
  </cellXfs>
  <cellStyles count="96">
    <cellStyle name="백분율 2" xfId="3"/>
    <cellStyle name="백분율 2 2" xfId="4"/>
    <cellStyle name="백분율 2 2 2" xfId="5"/>
    <cellStyle name="백분율 2 2 2 2" xfId="6"/>
    <cellStyle name="백분율 2 2 3" xfId="7"/>
    <cellStyle name="백분율 2 3" xfId="8"/>
    <cellStyle name="백분율 2 3 2" xfId="9"/>
    <cellStyle name="백분율 2 3 2 2" xfId="10"/>
    <cellStyle name="백분율 2 3 3" xfId="11"/>
    <cellStyle name="백분율 2 4" xfId="12"/>
    <cellStyle name="백분율 2 4 2" xfId="13"/>
    <cellStyle name="백분율 2 5" xfId="14"/>
    <cellStyle name="백분율 2 6" xfId="15"/>
    <cellStyle name="백분율 3" xfId="16"/>
    <cellStyle name="백분율 4" xfId="17"/>
    <cellStyle name="백분율 5" xfId="18"/>
    <cellStyle name="쉼표 [0] 2" xfId="19"/>
    <cellStyle name="쉼표 [0] 2 2" xfId="20"/>
    <cellStyle name="쉼표 [0] 2 2 2" xfId="21"/>
    <cellStyle name="쉼표 [0] 2 2 2 2" xfId="22"/>
    <cellStyle name="쉼표 [0] 2 2 3" xfId="23"/>
    <cellStyle name="쉼표 [0] 2 3" xfId="24"/>
    <cellStyle name="쉼표 [0] 2 3 2" xfId="25"/>
    <cellStyle name="쉼표 [0] 2 3 2 2" xfId="26"/>
    <cellStyle name="쉼표 [0] 2 3 3" xfId="27"/>
    <cellStyle name="쉼표 [0] 2 4" xfId="28"/>
    <cellStyle name="쉼표 [0] 2 4 2" xfId="29"/>
    <cellStyle name="쉼표 [0] 2 5" xfId="30"/>
    <cellStyle name="쉼표 [0] 2 6" xfId="31"/>
    <cellStyle name="쉼표 [0] 3" xfId="2"/>
    <cellStyle name="쉼표 [0] 3 2" xfId="32"/>
    <cellStyle name="쉼표 [0] 3 3" xfId="33"/>
    <cellStyle name="쉼표 [0] 3 3 2" xfId="34"/>
    <cellStyle name="쉼표 [0] 3 4" xfId="35"/>
    <cellStyle name="쉼표 [0] 4" xfId="36"/>
    <cellStyle name="쉼표 [0] 4 2" xfId="37"/>
    <cellStyle name="쉼표 [0] 5" xfId="38"/>
    <cellStyle name="쉼표 [0] 5 2" xfId="39"/>
    <cellStyle name="쉼표 [0] 6" xfId="40"/>
    <cellStyle name="쉼표 [0] 7" xfId="41"/>
    <cellStyle name="통화 [0] 2" xfId="42"/>
    <cellStyle name="통화 [0] 2 2" xfId="43"/>
    <cellStyle name="통화 [0] 2 2 2" xfId="44"/>
    <cellStyle name="통화 [0] 2 2 2 2" xfId="45"/>
    <cellStyle name="통화 [0] 2 2 3" xfId="46"/>
    <cellStyle name="통화 [0] 2 3" xfId="47"/>
    <cellStyle name="통화 [0] 2 3 2" xfId="48"/>
    <cellStyle name="통화 [0] 2 3 2 2" xfId="49"/>
    <cellStyle name="통화 [0] 2 3 3" xfId="50"/>
    <cellStyle name="통화 [0] 2 4" xfId="51"/>
    <cellStyle name="통화 [0] 2 4 2" xfId="52"/>
    <cellStyle name="통화 [0] 2 5" xfId="53"/>
    <cellStyle name="통화 [0] 2 6" xfId="54"/>
    <cellStyle name="통화 [0] 3" xfId="55"/>
    <cellStyle name="통화 [0] 4" xfId="56"/>
    <cellStyle name="통화 [0] 4 2" xfId="57"/>
    <cellStyle name="통화 [0] 5" xfId="58"/>
    <cellStyle name="표준" xfId="0" builtinId="0"/>
    <cellStyle name="표준 10" xfId="59"/>
    <cellStyle name="표준 2" xfId="60"/>
    <cellStyle name="표준 2 2" xfId="61"/>
    <cellStyle name="표준 2 2 2" xfId="62"/>
    <cellStyle name="표준 2 2 2 2" xfId="63"/>
    <cellStyle name="표준 2 2 3" xfId="64"/>
    <cellStyle name="표준 2 2 3 2" xfId="65"/>
    <cellStyle name="표준 2 2 4" xfId="66"/>
    <cellStyle name="표준 2 2 5" xfId="67"/>
    <cellStyle name="표준 2 3" xfId="68"/>
    <cellStyle name="표준 2 3 2" xfId="69"/>
    <cellStyle name="표준 2 3 2 2" xfId="70"/>
    <cellStyle name="표준 2 3 3" xfId="71"/>
    <cellStyle name="표준 2 4" xfId="72"/>
    <cellStyle name="표준 2 4 2" xfId="73"/>
    <cellStyle name="표준 2 5" xfId="74"/>
    <cellStyle name="표준 2 6" xfId="75"/>
    <cellStyle name="표준 3" xfId="1"/>
    <cellStyle name="표준 3 2" xfId="76"/>
    <cellStyle name="표준 3 3" xfId="77"/>
    <cellStyle name="표준 3 3 2" xfId="78"/>
    <cellStyle name="표준 3 4" xfId="79"/>
    <cellStyle name="표준 3 5" xfId="80"/>
    <cellStyle name="표준 4" xfId="81"/>
    <cellStyle name="표준 4 2" xfId="82"/>
    <cellStyle name="표준 4 3" xfId="83"/>
    <cellStyle name="표준 5" xfId="84"/>
    <cellStyle name="표준 5 2" xfId="85"/>
    <cellStyle name="표준 6" xfId="86"/>
    <cellStyle name="표준 6 2" xfId="87"/>
    <cellStyle name="표준 7" xfId="88"/>
    <cellStyle name="표준 8" xfId="89"/>
    <cellStyle name="표준 9" xfId="90"/>
    <cellStyle name="하이퍼링크 2" xfId="91"/>
    <cellStyle name="하이퍼링크 2 2" xfId="92"/>
    <cellStyle name="하이퍼링크 2 3" xfId="93"/>
    <cellStyle name="하이퍼링크 3" xfId="94"/>
    <cellStyle name="하이퍼링크 4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uheonKim\AppData\Local\Microsoft\Windows\Temporary%20Internet%20Files\Content.Outlook\Q9LYJ4D7\2014%2005&#52264;(14060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  <sheetName val="rating_기본"/>
      <sheetName val="1.하이솔루션"/>
      <sheetName val="rating_1"/>
      <sheetName val="2.에이스틴"/>
      <sheetName val="rating_2"/>
      <sheetName val="3.코리아웨이브"/>
      <sheetName val="4.로앤컴퍼니(고)"/>
      <sheetName val="rating_4"/>
      <sheetName val="5.로앤컴퍼니(D3)"/>
      <sheetName val="rating_5"/>
      <sheetName val="5.로앤컴퍼니(아산)"/>
      <sheetName val="8.브이터치"/>
      <sheetName val="rating_3"/>
      <sheetName val="Chart"/>
      <sheetName val="VCERP입력"/>
      <sheetName val="특이사항 정리"/>
    </sheetNames>
    <sheetDataSet>
      <sheetData sheetId="0" refreshError="1">
        <row r="4">
          <cell r="A4">
            <v>1</v>
          </cell>
          <cell r="B4" t="str">
            <v>하이솔루션</v>
          </cell>
          <cell r="C4" t="str">
            <v>409-86-42351</v>
          </cell>
          <cell r="D4" t="str">
            <v>200111-0387378</v>
          </cell>
          <cell r="E4" t="str">
            <v>일반제조</v>
          </cell>
          <cell r="F4" t="str">
            <v>C26410</v>
          </cell>
          <cell r="G4" t="str">
            <v>FTTH망구축용 광통신시스템/AMI모뎀및AFE/태양광 패널감시모듈</v>
          </cell>
          <cell r="H4">
            <v>41653</v>
          </cell>
          <cell r="I4" t="str">
            <v>홍호연</v>
          </cell>
          <cell r="J4">
            <v>22317</v>
          </cell>
          <cell r="K4" t="str">
            <v>남</v>
          </cell>
          <cell r="L4">
            <v>0</v>
          </cell>
          <cell r="M4" t="str">
            <v xml:space="preserve"> 광주 북구 대촌동 958-14광주하이테크센터빌딩 B동 404호 </v>
          </cell>
          <cell r="N4" t="str">
            <v>062-972-2053</v>
          </cell>
          <cell r="P4" t="str">
            <v>dhhong1204@naver.com</v>
          </cell>
          <cell r="T4" t="str">
            <v>ydwee7@gmail.com</v>
          </cell>
          <cell r="V4" t="str">
            <v>정순열</v>
          </cell>
          <cell r="W4" t="str">
            <v>정순열</v>
          </cell>
          <cell r="X4" t="str">
            <v>광주</v>
          </cell>
          <cell r="Y4" t="str">
            <v>지역</v>
          </cell>
          <cell r="Z4" t="str">
            <v>개인</v>
          </cell>
          <cell r="AA4" t="str">
            <v>보통주</v>
          </cell>
          <cell r="AB4">
            <v>41750</v>
          </cell>
          <cell r="AC4">
            <v>6</v>
          </cell>
          <cell r="AF4" t="str">
            <v>박민홍</v>
          </cell>
          <cell r="AG4">
            <v>1</v>
          </cell>
          <cell r="AH4">
            <v>0.26575342465753427</v>
          </cell>
          <cell r="AI4">
            <v>16.8</v>
          </cell>
          <cell r="AJ4">
            <v>462500000</v>
          </cell>
          <cell r="AK4">
            <v>925000</v>
          </cell>
          <cell r="AL4">
            <v>500</v>
          </cell>
          <cell r="AM4">
            <v>1600</v>
          </cell>
          <cell r="AN4">
            <v>3.2</v>
          </cell>
          <cell r="AO4">
            <v>1050000</v>
          </cell>
          <cell r="AP4">
            <v>125000</v>
          </cell>
          <cell r="AQ4">
            <v>125000</v>
          </cell>
          <cell r="AR4">
            <v>200000000</v>
          </cell>
          <cell r="AS4">
            <v>200000000</v>
          </cell>
          <cell r="AT4">
            <v>0.11904761904761904</v>
          </cell>
          <cell r="AV4" t="str">
            <v>박민홍</v>
          </cell>
          <cell r="AW4" t="str">
            <v>02-784-7992</v>
          </cell>
          <cell r="AX4" t="str">
            <v>010-6278-6953</v>
          </cell>
          <cell r="AY4" t="str">
            <v>mhpark@welltekeng.com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1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200000000</v>
          </cell>
          <cell r="BM4">
            <v>200000000</v>
          </cell>
          <cell r="BN4">
            <v>200000000</v>
          </cell>
          <cell r="BZ4" t="str">
            <v>박민홍</v>
          </cell>
          <cell r="CA4" t="str">
            <v>박민홍</v>
          </cell>
          <cell r="CM4" t="str">
            <v>박민홍</v>
          </cell>
          <cell r="CN4" t="str">
            <v xml:space="preserve">박민홍, </v>
          </cell>
          <cell r="CO4" t="str">
            <v xml:space="preserve">박민홍, , </v>
          </cell>
          <cell r="CP4" t="str">
            <v xml:space="preserve">박민홍, , , </v>
          </cell>
          <cell r="CQ4" t="str">
            <v xml:space="preserve">박민홍, , , , </v>
          </cell>
          <cell r="CR4" t="str">
            <v xml:space="preserve">박민홍, , , , , </v>
          </cell>
          <cell r="CS4" t="str">
            <v xml:space="preserve">박민홍, , , , , , </v>
          </cell>
          <cell r="CT4" t="str">
            <v xml:space="preserve">박민홍, , , , , , , </v>
          </cell>
          <cell r="CU4" t="str">
            <v xml:space="preserve">박민홍, , , , , , , , </v>
          </cell>
          <cell r="CV4" t="str">
            <v xml:space="preserve">박민홍, , , , , , , , , </v>
          </cell>
          <cell r="CW4" t="str">
            <v xml:space="preserve">박민홍, , , , , , , , , , </v>
          </cell>
          <cell r="CX4" t="str">
            <v xml:space="preserve">박민홍, , , , , , , , , , , </v>
          </cell>
          <cell r="DD4">
            <v>0</v>
          </cell>
          <cell r="DQ4">
            <v>0</v>
          </cell>
          <cell r="DR4">
            <v>41274</v>
          </cell>
          <cell r="DW4">
            <v>0</v>
          </cell>
          <cell r="EJ4">
            <v>0</v>
          </cell>
          <cell r="EK4" t="str">
            <v>홍호연</v>
          </cell>
          <cell r="EL4" t="str">
            <v>신양수</v>
          </cell>
          <cell r="EM4" t="str">
            <v>박민홍</v>
          </cell>
          <cell r="EN4">
            <v>450000</v>
          </cell>
          <cell r="EO4">
            <v>350000</v>
          </cell>
          <cell r="EP4">
            <v>125000</v>
          </cell>
          <cell r="EQ4" t="str">
            <v>대표</v>
          </cell>
          <cell r="ER4" t="str">
            <v>이사</v>
          </cell>
          <cell r="ES4" t="str">
            <v>엔젤</v>
          </cell>
        </row>
        <row r="5">
          <cell r="A5">
            <v>2</v>
          </cell>
          <cell r="B5" t="str">
            <v>에이스틴</v>
          </cell>
          <cell r="C5" t="str">
            <v>314-86-52643</v>
          </cell>
          <cell r="D5" t="str">
            <v>160111-0357544</v>
          </cell>
          <cell r="E5" t="str">
            <v>제조업</v>
          </cell>
          <cell r="F5" t="str">
            <v>C20433</v>
          </cell>
          <cell r="G5" t="str">
            <v>무기계 차단제 제조</v>
          </cell>
          <cell r="H5">
            <v>41569</v>
          </cell>
          <cell r="I5" t="str">
            <v>황대일</v>
          </cell>
          <cell r="J5">
            <v>26331</v>
          </cell>
          <cell r="K5" t="str">
            <v>남</v>
          </cell>
          <cell r="L5">
            <v>0</v>
          </cell>
          <cell r="M5" t="str">
            <v xml:space="preserve"> 대전 유성구 탑립동892번지</v>
          </cell>
          <cell r="N5" t="str">
            <v>042-671-9096</v>
          </cell>
          <cell r="O5" t="str">
            <v>010-6324-9630</v>
          </cell>
          <cell r="P5" t="str">
            <v>hwang@a-stin.com</v>
          </cell>
          <cell r="V5" t="str">
            <v>정순열</v>
          </cell>
          <cell r="W5" t="str">
            <v>정순열</v>
          </cell>
          <cell r="X5" t="str">
            <v>한국3호</v>
          </cell>
          <cell r="Y5" t="str">
            <v>전국</v>
          </cell>
          <cell r="Z5" t="str">
            <v>기관</v>
          </cell>
          <cell r="AA5" t="str">
            <v>보통주</v>
          </cell>
          <cell r="AB5">
            <v>41668</v>
          </cell>
          <cell r="AC5">
            <v>4</v>
          </cell>
          <cell r="AF5" t="str">
            <v>카이트창업가재단</v>
          </cell>
          <cell r="AG5">
            <v>1</v>
          </cell>
          <cell r="AH5">
            <v>0.27123287671232876</v>
          </cell>
          <cell r="AI5">
            <v>11.81475</v>
          </cell>
          <cell r="AJ5">
            <v>22920000</v>
          </cell>
          <cell r="AK5">
            <v>4584</v>
          </cell>
          <cell r="AL5">
            <v>5000</v>
          </cell>
          <cell r="AM5">
            <v>225000</v>
          </cell>
          <cell r="AN5">
            <v>45</v>
          </cell>
          <cell r="AO5">
            <v>5251</v>
          </cell>
          <cell r="AP5">
            <v>667</v>
          </cell>
          <cell r="AQ5">
            <v>667</v>
          </cell>
          <cell r="AR5">
            <v>150075000</v>
          </cell>
          <cell r="AS5">
            <v>150075000</v>
          </cell>
          <cell r="AT5">
            <v>0.12702342410969339</v>
          </cell>
          <cell r="AV5" t="str">
            <v>카이트창업가재단</v>
          </cell>
          <cell r="AW5" t="str">
            <v>042-864-5411</v>
          </cell>
          <cell r="AX5" t="str">
            <v>010-3028-2437</v>
          </cell>
          <cell r="AY5" t="str">
            <v>ssy@kiteef.or.kr</v>
          </cell>
          <cell r="AZ5">
            <v>1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1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100125000</v>
          </cell>
          <cell r="BM5">
            <v>100125000</v>
          </cell>
          <cell r="BN5">
            <v>100125000</v>
          </cell>
          <cell r="BZ5" t="str">
            <v>카이트창업가재단</v>
          </cell>
          <cell r="CA5" t="str">
            <v>카이트창업가재단</v>
          </cell>
          <cell r="CM5" t="str">
            <v>카이트창업가재단</v>
          </cell>
          <cell r="CN5" t="str">
            <v xml:space="preserve">카이트창업가재단, </v>
          </cell>
          <cell r="CO5" t="str">
            <v xml:space="preserve">카이트창업가재단, , </v>
          </cell>
          <cell r="CP5" t="str">
            <v xml:space="preserve">카이트창업가재단, , , </v>
          </cell>
          <cell r="CQ5" t="str">
            <v xml:space="preserve">카이트창업가재단, , , , </v>
          </cell>
          <cell r="CR5" t="str">
            <v xml:space="preserve">카이트창업가재단, , , , , </v>
          </cell>
          <cell r="CS5" t="str">
            <v xml:space="preserve">카이트창업가재단, , , , , , </v>
          </cell>
          <cell r="CT5" t="str">
            <v xml:space="preserve">카이트창업가재단, , , , , , , </v>
          </cell>
          <cell r="CU5" t="str">
            <v xml:space="preserve">카이트창업가재단, , , , , , , , </v>
          </cell>
          <cell r="CV5" t="str">
            <v xml:space="preserve">카이트창업가재단, , , , , , , , , </v>
          </cell>
          <cell r="CW5" t="str">
            <v xml:space="preserve">카이트창업가재단, , , , , , , , , , </v>
          </cell>
          <cell r="CX5" t="str">
            <v xml:space="preserve">카이트창업가재단, , , , , , , , , , , </v>
          </cell>
          <cell r="CY5">
            <v>41639</v>
          </cell>
          <cell r="CZ5">
            <v>33326067</v>
          </cell>
          <cell r="DA5">
            <v>32086659</v>
          </cell>
          <cell r="DB5">
            <v>21133199</v>
          </cell>
          <cell r="DC5">
            <v>0</v>
          </cell>
          <cell r="DD5">
            <v>44279527</v>
          </cell>
          <cell r="DE5">
            <v>21115000</v>
          </cell>
          <cell r="DF5">
            <v>49060000</v>
          </cell>
          <cell r="DG5">
            <v>-25895473</v>
          </cell>
          <cell r="DH5">
            <v>0</v>
          </cell>
          <cell r="DI5">
            <v>0</v>
          </cell>
          <cell r="DJ5">
            <v>44279527</v>
          </cell>
          <cell r="DK5">
            <v>0</v>
          </cell>
          <cell r="DL5">
            <v>0</v>
          </cell>
          <cell r="DM5">
            <v>25902425</v>
          </cell>
          <cell r="DN5">
            <v>6952</v>
          </cell>
          <cell r="DO5">
            <v>0</v>
          </cell>
          <cell r="DP5">
            <v>0</v>
          </cell>
          <cell r="DQ5">
            <v>-25895473</v>
          </cell>
          <cell r="DR5">
            <v>41274</v>
          </cell>
          <cell r="EK5" t="str">
            <v>황대일</v>
          </cell>
          <cell r="EL5" t="str">
            <v>김경희</v>
          </cell>
          <cell r="EM5" t="str">
            <v>카이트창업가재단</v>
          </cell>
          <cell r="EN5">
            <v>2240</v>
          </cell>
          <cell r="EO5">
            <v>1200</v>
          </cell>
          <cell r="EP5">
            <v>445</v>
          </cell>
          <cell r="EQ5" t="str">
            <v>대표</v>
          </cell>
          <cell r="ER5" t="str">
            <v>-</v>
          </cell>
          <cell r="ES5" t="str">
            <v>엔젤기관</v>
          </cell>
        </row>
        <row r="6">
          <cell r="A6">
            <v>3</v>
          </cell>
          <cell r="B6" t="str">
            <v>코리아웨이브</v>
          </cell>
          <cell r="C6" t="str">
            <v>105-87-68873</v>
          </cell>
          <cell r="D6" t="str">
            <v>110111-4813071</v>
          </cell>
          <cell r="E6" t="str">
            <v>정보통신</v>
          </cell>
          <cell r="F6" t="str">
            <v>J58221</v>
          </cell>
          <cell r="G6" t="str">
            <v>중국인 대상 한국여행 서비스 / 인터넷 강의 제공 플랫폼</v>
          </cell>
          <cell r="H6">
            <v>40974</v>
          </cell>
          <cell r="I6" t="str">
            <v>정종훈</v>
          </cell>
          <cell r="J6">
            <v>29673</v>
          </cell>
          <cell r="K6" t="str">
            <v>남</v>
          </cell>
          <cell r="L6">
            <v>0</v>
          </cell>
          <cell r="M6" t="str">
            <v>서울 중구 필동2가 16-13 3F</v>
          </cell>
          <cell r="N6" t="str">
            <v>02-3402-2010</v>
          </cell>
          <cell r="O6" t="str">
            <v>010-6646-4002</v>
          </cell>
          <cell r="P6" t="str">
            <v>godpromise@naver.com</v>
          </cell>
          <cell r="V6" t="str">
            <v>정순열</v>
          </cell>
          <cell r="W6" t="str">
            <v>정순열</v>
          </cell>
          <cell r="X6" t="str">
            <v>한국2호</v>
          </cell>
          <cell r="Y6" t="str">
            <v>전국</v>
          </cell>
          <cell r="Z6" t="str">
            <v>클럽</v>
          </cell>
          <cell r="AA6" t="str">
            <v>보통주</v>
          </cell>
          <cell r="AB6">
            <v>41758</v>
          </cell>
          <cell r="AC6">
            <v>1</v>
          </cell>
          <cell r="AF6" t="str">
            <v>AVA</v>
          </cell>
          <cell r="AG6">
            <v>3</v>
          </cell>
          <cell r="AH6">
            <v>2.1479452054794521</v>
          </cell>
          <cell r="AI6">
            <v>31.702289279999999</v>
          </cell>
          <cell r="AJ6">
            <v>98193000</v>
          </cell>
          <cell r="AK6">
            <v>196386</v>
          </cell>
          <cell r="AL6">
            <v>500</v>
          </cell>
          <cell r="AM6">
            <v>15328</v>
          </cell>
          <cell r="AN6">
            <v>30.655999999999999</v>
          </cell>
          <cell r="AO6">
            <v>206826</v>
          </cell>
          <cell r="AP6">
            <v>10440</v>
          </cell>
          <cell r="AQ6">
            <v>10440</v>
          </cell>
          <cell r="AR6">
            <v>160024320</v>
          </cell>
          <cell r="AS6">
            <v>160024320</v>
          </cell>
          <cell r="AT6">
            <v>5.0477212729540775E-2</v>
          </cell>
          <cell r="AV6" t="str">
            <v>이수영</v>
          </cell>
          <cell r="AW6" t="str">
            <v>010-9802-4002</v>
          </cell>
          <cell r="AX6" t="str">
            <v>010-9802-4002</v>
          </cell>
          <cell r="AY6" t="str">
            <v>leesuyoung2014@gmail.com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3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160024320</v>
          </cell>
          <cell r="BM6">
            <v>160024320</v>
          </cell>
          <cell r="BN6">
            <v>149999808</v>
          </cell>
          <cell r="BO6">
            <v>5012256</v>
          </cell>
          <cell r="BP6">
            <v>5012256</v>
          </cell>
          <cell r="BZ6" t="str">
            <v>이수영, 김선정, 윤승진</v>
          </cell>
          <cell r="CA6" t="str">
            <v>이수영</v>
          </cell>
          <cell r="CB6" t="str">
            <v>김선정</v>
          </cell>
          <cell r="CC6" t="str">
            <v>윤승진</v>
          </cell>
          <cell r="CD6" t="str">
            <v/>
          </cell>
          <cell r="CE6" t="str">
            <v/>
          </cell>
          <cell r="CF6" t="str">
            <v/>
          </cell>
          <cell r="CG6" t="str">
            <v/>
          </cell>
          <cell r="CH6" t="str">
            <v/>
          </cell>
          <cell r="CI6" t="str">
            <v/>
          </cell>
          <cell r="CJ6" t="str">
            <v/>
          </cell>
          <cell r="CK6" t="str">
            <v/>
          </cell>
          <cell r="CL6" t="str">
            <v/>
          </cell>
          <cell r="CM6" t="str">
            <v>이수영</v>
          </cell>
          <cell r="CN6" t="str">
            <v>이수영, 김선정</v>
          </cell>
          <cell r="CO6" t="str">
            <v>이수영, 김선정, 윤승진</v>
          </cell>
          <cell r="CP6" t="str">
            <v xml:space="preserve">이수영, 김선정, 윤승진, </v>
          </cell>
          <cell r="CQ6" t="str">
            <v xml:space="preserve">이수영, 김선정, 윤승진, , </v>
          </cell>
          <cell r="CR6" t="str">
            <v xml:space="preserve">이수영, 김선정, 윤승진, , , </v>
          </cell>
          <cell r="CS6" t="str">
            <v xml:space="preserve">이수영, 김선정, 윤승진, , , , </v>
          </cell>
          <cell r="CT6" t="str">
            <v xml:space="preserve">이수영, 김선정, 윤승진, , , , , </v>
          </cell>
          <cell r="CU6" t="str">
            <v xml:space="preserve">이수영, 김선정, 윤승진, , , , , , </v>
          </cell>
          <cell r="CV6" t="str">
            <v xml:space="preserve">이수영, 김선정, 윤승진, , , , , , , </v>
          </cell>
          <cell r="CW6" t="str">
            <v xml:space="preserve">이수영, 김선정, 윤승진, , , , , , , , </v>
          </cell>
          <cell r="CX6" t="str">
            <v xml:space="preserve">이수영, 김선정, 윤승진, , , , , , , , , </v>
          </cell>
          <cell r="CY6">
            <v>41639</v>
          </cell>
          <cell r="CZ6">
            <v>58051192</v>
          </cell>
          <cell r="DA6">
            <v>172886481</v>
          </cell>
          <cell r="DB6">
            <v>1701615</v>
          </cell>
          <cell r="DC6">
            <v>50700000</v>
          </cell>
          <cell r="DD6">
            <v>178536058</v>
          </cell>
          <cell r="DE6">
            <v>92973000</v>
          </cell>
          <cell r="DF6">
            <v>137020826</v>
          </cell>
          <cell r="DG6">
            <v>-51457768</v>
          </cell>
          <cell r="DH6">
            <v>0</v>
          </cell>
          <cell r="DJ6">
            <v>178536058</v>
          </cell>
          <cell r="DK6">
            <v>56454546</v>
          </cell>
          <cell r="DL6">
            <v>0</v>
          </cell>
          <cell r="DM6">
            <v>51591838</v>
          </cell>
          <cell r="DN6">
            <v>27970</v>
          </cell>
          <cell r="DO6">
            <v>2420886</v>
          </cell>
          <cell r="DP6">
            <v>0</v>
          </cell>
          <cell r="DQ6">
            <v>2469792</v>
          </cell>
          <cell r="DR6">
            <v>41274</v>
          </cell>
          <cell r="DS6">
            <v>12767840</v>
          </cell>
          <cell r="DT6">
            <v>63750000</v>
          </cell>
          <cell r="DU6">
            <v>445400</v>
          </cell>
          <cell r="DV6">
            <v>50000000</v>
          </cell>
          <cell r="DW6">
            <v>26072440</v>
          </cell>
          <cell r="DX6">
            <v>26072440</v>
          </cell>
          <cell r="DY6">
            <v>0</v>
          </cell>
          <cell r="DZ6">
            <v>-53927560</v>
          </cell>
          <cell r="EA6">
            <v>0</v>
          </cell>
          <cell r="EB6">
            <v>0</v>
          </cell>
          <cell r="EC6">
            <v>26072440</v>
          </cell>
          <cell r="ED6">
            <v>1023000</v>
          </cell>
          <cell r="EE6">
            <v>0</v>
          </cell>
          <cell r="EF6">
            <v>53791998</v>
          </cell>
          <cell r="EG6">
            <v>22568</v>
          </cell>
          <cell r="EH6">
            <v>1181130</v>
          </cell>
          <cell r="EI6">
            <v>0</v>
          </cell>
          <cell r="EJ6">
            <v>-53927560</v>
          </cell>
          <cell r="EK6" t="str">
            <v>정종훈</v>
          </cell>
          <cell r="EL6" t="str">
            <v>최종성</v>
          </cell>
          <cell r="EM6" t="str">
            <v>한국2호</v>
          </cell>
          <cell r="EN6">
            <v>160000</v>
          </cell>
          <cell r="EO6">
            <v>11243</v>
          </cell>
          <cell r="EP6">
            <v>12973</v>
          </cell>
          <cell r="EQ6" t="str">
            <v>대표</v>
          </cell>
          <cell r="ER6" t="str">
            <v>1차 엔젤</v>
          </cell>
          <cell r="ES6" t="str">
            <v>매칭펀드</v>
          </cell>
        </row>
        <row r="7">
          <cell r="A7">
            <v>4</v>
          </cell>
          <cell r="B7" t="str">
            <v>로앤컴퍼니</v>
          </cell>
          <cell r="C7" t="str">
            <v xml:space="preserve">264-81-01728 </v>
          </cell>
          <cell r="D7" t="str">
            <v>110111-4928375</v>
          </cell>
          <cell r="E7" t="str">
            <v>서비스/교육</v>
          </cell>
          <cell r="F7" t="str">
            <v>M71531</v>
          </cell>
          <cell r="G7" t="str">
            <v>법률 중개 플랫폼</v>
          </cell>
          <cell r="H7">
            <v>41120</v>
          </cell>
          <cell r="I7" t="str">
            <v>김본환</v>
          </cell>
          <cell r="J7">
            <v>30179</v>
          </cell>
          <cell r="K7" t="str">
            <v>남</v>
          </cell>
          <cell r="L7">
            <v>0</v>
          </cell>
          <cell r="M7" t="str">
            <v xml:space="preserve">서울 서초구 서초동 1552-16 서림빌딩 302호 </v>
          </cell>
          <cell r="N7" t="str">
            <v>02-3477-0622</v>
          </cell>
          <cell r="P7" t="str">
            <v>bon.kim@lawcompany.co.kr</v>
          </cell>
          <cell r="T7" t="str">
            <v>hj.lee@lawcompany.co.kr</v>
          </cell>
          <cell r="V7" t="str">
            <v>정순열</v>
          </cell>
          <cell r="W7" t="str">
            <v>정순열</v>
          </cell>
          <cell r="X7" t="str">
            <v>한국3호</v>
          </cell>
          <cell r="Y7" t="str">
            <v>전국</v>
          </cell>
          <cell r="Z7" t="str">
            <v>클럽</v>
          </cell>
          <cell r="AA7" t="str">
            <v>보통주</v>
          </cell>
          <cell r="AB7">
            <v>41757</v>
          </cell>
          <cell r="AC7">
            <v>5</v>
          </cell>
          <cell r="AF7" t="str">
            <v>고벤처</v>
          </cell>
          <cell r="AG7">
            <v>10</v>
          </cell>
          <cell r="AH7">
            <v>1.7452054794520548</v>
          </cell>
          <cell r="AI7">
            <v>20.999373039999998</v>
          </cell>
          <cell r="AJ7">
            <v>172227000</v>
          </cell>
          <cell r="AK7">
            <v>344454</v>
          </cell>
          <cell r="AL7">
            <v>500</v>
          </cell>
          <cell r="AM7">
            <v>5806</v>
          </cell>
          <cell r="AN7">
            <v>11.612</v>
          </cell>
          <cell r="AO7">
            <v>361684</v>
          </cell>
          <cell r="AP7">
            <v>17230</v>
          </cell>
          <cell r="AQ7">
            <v>17230</v>
          </cell>
          <cell r="AR7">
            <v>100037380</v>
          </cell>
          <cell r="AS7">
            <v>100037380</v>
          </cell>
          <cell r="AT7">
            <v>4.7638269870937063E-2</v>
          </cell>
          <cell r="AV7" t="str">
            <v>이상학</v>
          </cell>
          <cell r="AW7" t="str">
            <v>02-2248-8207</v>
          </cell>
          <cell r="AX7" t="str">
            <v>010-5443-4009</v>
          </cell>
          <cell r="AY7" t="str">
            <v>ddtshl@kornet.net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10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100037380</v>
          </cell>
          <cell r="BM7">
            <v>100037380</v>
          </cell>
          <cell r="BN7">
            <v>10003738</v>
          </cell>
          <cell r="BO7">
            <v>10003738</v>
          </cell>
          <cell r="BP7">
            <v>10003738</v>
          </cell>
          <cell r="BQ7">
            <v>10003738</v>
          </cell>
          <cell r="BR7">
            <v>10003738</v>
          </cell>
          <cell r="BS7">
            <v>10003738</v>
          </cell>
          <cell r="BT7">
            <v>10003738</v>
          </cell>
          <cell r="BU7">
            <v>10003738</v>
          </cell>
          <cell r="BV7">
            <v>10003738</v>
          </cell>
          <cell r="BW7">
            <v>10003738</v>
          </cell>
          <cell r="BZ7" t="str">
            <v>이상학, 고기오, 고영하, 김병두, 박종희, 서정호, 손은희, 이강훈, 정성은, 정주희</v>
          </cell>
          <cell r="CA7" t="str">
            <v>이상학</v>
          </cell>
          <cell r="CB7" t="str">
            <v>고기오</v>
          </cell>
          <cell r="CC7" t="str">
            <v>고영하</v>
          </cell>
          <cell r="CD7" t="str">
            <v>김병두</v>
          </cell>
          <cell r="CE7" t="str">
            <v>박종희</v>
          </cell>
          <cell r="CF7" t="str">
            <v>서정호</v>
          </cell>
          <cell r="CG7" t="str">
            <v>손은희</v>
          </cell>
          <cell r="CH7" t="str">
            <v>이강훈</v>
          </cell>
          <cell r="CI7" t="str">
            <v>정성은</v>
          </cell>
          <cell r="CJ7" t="str">
            <v>정주희</v>
          </cell>
          <cell r="CM7" t="str">
            <v>이상학</v>
          </cell>
          <cell r="CN7" t="str">
            <v>이상학, 고기오</v>
          </cell>
          <cell r="CO7" t="str">
            <v>이상학, 고기오, 고영하</v>
          </cell>
          <cell r="CP7" t="str">
            <v>이상학, 고기오, 고영하, 김병두</v>
          </cell>
          <cell r="CQ7" t="str">
            <v>이상학, 고기오, 고영하, 김병두, 박종희</v>
          </cell>
          <cell r="CR7" t="str">
            <v>이상학, 고기오, 고영하, 김병두, 박종희, 서정호</v>
          </cell>
          <cell r="CS7" t="str">
            <v>이상학, 고기오, 고영하, 김병두, 박종희, 서정호, 손은희</v>
          </cell>
          <cell r="CT7" t="str">
            <v>이상학, 고기오, 고영하, 김병두, 서정호, 박종희, 서정호, 손은희</v>
          </cell>
          <cell r="CU7" t="str">
            <v>이상학, 고기오, 고영하, 김병두, 박종희, 서정호, 손은희, 이강훈, 정성은</v>
          </cell>
          <cell r="CV7" t="str">
            <v>이상학, 고기오, 고영하, 김병두, 박종희, 서정호, 손은희, 이강훈, 정성은, 정주희</v>
          </cell>
          <cell r="CW7" t="str">
            <v xml:space="preserve">이상학, 고기오, 고영하, 김병두, 박종희, 서정호, 손은희, 이강훈, 정성은, 정주희, </v>
          </cell>
          <cell r="CX7" t="str">
            <v xml:space="preserve">이상학, 고기오, 고영하, 김병두, 박종희, 서정호, 손은희, 이강훈, 정성은, 정주희, , </v>
          </cell>
          <cell r="CY7">
            <v>41639</v>
          </cell>
          <cell r="CZ7">
            <v>180438035</v>
          </cell>
          <cell r="DA7">
            <v>0</v>
          </cell>
          <cell r="DB7">
            <v>188971586</v>
          </cell>
          <cell r="DC7">
            <v>0</v>
          </cell>
          <cell r="DD7">
            <v>-8533551</v>
          </cell>
          <cell r="DE7">
            <v>155000000</v>
          </cell>
          <cell r="DG7">
            <v>-156841684</v>
          </cell>
          <cell r="DH7">
            <v>-2202000</v>
          </cell>
          <cell r="DJ7">
            <v>-4043684</v>
          </cell>
          <cell r="DK7">
            <v>5000000</v>
          </cell>
          <cell r="DL7">
            <v>0</v>
          </cell>
          <cell r="DM7">
            <v>181159199</v>
          </cell>
          <cell r="DN7">
            <v>46000133</v>
          </cell>
          <cell r="DO7">
            <v>4860077</v>
          </cell>
          <cell r="DQ7">
            <v>-135019143</v>
          </cell>
          <cell r="DR7">
            <v>41274</v>
          </cell>
          <cell r="DS7">
            <v>82177459</v>
          </cell>
          <cell r="DT7">
            <v>0</v>
          </cell>
          <cell r="DU7">
            <v>100000000</v>
          </cell>
          <cell r="DV7">
            <v>0</v>
          </cell>
          <cell r="DW7">
            <v>-17822541</v>
          </cell>
          <cell r="DX7">
            <v>4000000</v>
          </cell>
          <cell r="DZ7">
            <v>-21822541</v>
          </cell>
          <cell r="EA7">
            <v>0</v>
          </cell>
          <cell r="EC7">
            <v>-17822541</v>
          </cell>
          <cell r="ED7">
            <v>0</v>
          </cell>
          <cell r="EE7">
            <v>0</v>
          </cell>
          <cell r="EF7">
            <v>21323371</v>
          </cell>
          <cell r="EG7">
            <v>0</v>
          </cell>
          <cell r="EH7">
            <v>499170</v>
          </cell>
          <cell r="EI7">
            <v>0</v>
          </cell>
          <cell r="EJ7">
            <v>-21822541</v>
          </cell>
          <cell r="EK7" t="str">
            <v>김본환</v>
          </cell>
          <cell r="EL7" t="str">
            <v>여인한</v>
          </cell>
          <cell r="EM7" t="str">
            <v>이휘진</v>
          </cell>
          <cell r="EN7">
            <v>170000</v>
          </cell>
          <cell r="EO7">
            <v>30000</v>
          </cell>
          <cell r="EP7">
            <v>30000</v>
          </cell>
          <cell r="EQ7" t="str">
            <v>대표</v>
          </cell>
          <cell r="ER7" t="str">
            <v>이사</v>
          </cell>
          <cell r="ES7" t="str">
            <v>이사</v>
          </cell>
        </row>
        <row r="8">
          <cell r="A8">
            <v>5</v>
          </cell>
          <cell r="B8" t="str">
            <v>로앤컴퍼니</v>
          </cell>
          <cell r="C8" t="str">
            <v xml:space="preserve">264-81-01728 </v>
          </cell>
          <cell r="D8" t="str">
            <v>110111-4928375</v>
          </cell>
          <cell r="E8" t="str">
            <v>서비스/교육</v>
          </cell>
          <cell r="F8" t="str">
            <v>M71531</v>
          </cell>
          <cell r="G8" t="str">
            <v>법률 중개 플랫폼</v>
          </cell>
          <cell r="H8">
            <v>41120</v>
          </cell>
          <cell r="I8" t="str">
            <v>김본환</v>
          </cell>
          <cell r="J8">
            <v>30179</v>
          </cell>
          <cell r="K8" t="str">
            <v>남</v>
          </cell>
          <cell r="L8">
            <v>0</v>
          </cell>
          <cell r="M8" t="str">
            <v xml:space="preserve">서울 서초구 서초동 1552-16 서림빌딩 302호 </v>
          </cell>
          <cell r="N8" t="str">
            <v>02-3477-0622</v>
          </cell>
          <cell r="P8" t="str">
            <v>bon.kim@lawcompany.co.kr</v>
          </cell>
          <cell r="T8" t="str">
            <v>hj.lee@lawcompany.co.kr</v>
          </cell>
          <cell r="V8" t="str">
            <v>정순열</v>
          </cell>
          <cell r="W8" t="str">
            <v>정순열</v>
          </cell>
          <cell r="X8" t="str">
            <v>한국3호</v>
          </cell>
          <cell r="Y8" t="str">
            <v>전국</v>
          </cell>
          <cell r="Z8" t="str">
            <v>클럽</v>
          </cell>
          <cell r="AA8" t="str">
            <v>보통주</v>
          </cell>
          <cell r="AB8">
            <v>41757</v>
          </cell>
          <cell r="AC8">
            <v>5</v>
          </cell>
          <cell r="AF8" t="str">
            <v>D3+임팩트</v>
          </cell>
          <cell r="AG8">
            <v>3</v>
          </cell>
          <cell r="AH8">
            <v>1.7452054794520548</v>
          </cell>
          <cell r="AI8">
            <v>20.749018320000001</v>
          </cell>
          <cell r="AJ8">
            <v>172227000</v>
          </cell>
          <cell r="AK8">
            <v>344454</v>
          </cell>
          <cell r="AL8">
            <v>500</v>
          </cell>
          <cell r="AM8">
            <v>5806</v>
          </cell>
          <cell r="AN8">
            <v>11.612</v>
          </cell>
          <cell r="AO8">
            <v>357372</v>
          </cell>
          <cell r="AP8">
            <v>12918</v>
          </cell>
          <cell r="AQ8">
            <v>12918</v>
          </cell>
          <cell r="AR8">
            <v>75001908</v>
          </cell>
          <cell r="AS8">
            <v>75001908</v>
          </cell>
          <cell r="AT8">
            <v>3.6147207951378393E-2</v>
          </cell>
          <cell r="AV8" t="str">
            <v>임창규</v>
          </cell>
          <cell r="AW8" t="str">
            <v>02-2278-7540</v>
          </cell>
          <cell r="AX8" t="str">
            <v>010-5201-0848</v>
          </cell>
          <cell r="AY8" t="str">
            <v>cg.lim@sifund.kr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3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75001908</v>
          </cell>
          <cell r="BM8">
            <v>75001908</v>
          </cell>
          <cell r="BN8">
            <v>25000636</v>
          </cell>
          <cell r="BO8">
            <v>25000636</v>
          </cell>
          <cell r="BP8">
            <v>25000636</v>
          </cell>
          <cell r="BZ8" t="str">
            <v>임창규, 이웅열, 이재우</v>
          </cell>
          <cell r="CA8" t="str">
            <v>임창규</v>
          </cell>
          <cell r="CB8" t="str">
            <v>이웅열</v>
          </cell>
          <cell r="CC8" t="str">
            <v>이재우</v>
          </cell>
          <cell r="CM8" t="str">
            <v>임창규</v>
          </cell>
          <cell r="CN8" t="str">
            <v>임창규, 이웅열</v>
          </cell>
          <cell r="CO8" t="str">
            <v>임창규, 이웅열, 이재우</v>
          </cell>
          <cell r="CP8" t="str">
            <v xml:space="preserve">임창규, 이웅열, 이재우, </v>
          </cell>
          <cell r="CQ8" t="str">
            <v xml:space="preserve">임창규, 이웅열, 이재우, , </v>
          </cell>
          <cell r="CR8" t="str">
            <v xml:space="preserve">임창규, 이웅열, 이재우, , , </v>
          </cell>
          <cell r="CS8" t="str">
            <v xml:space="preserve">임창규, 이웅열, 이재우, , , , </v>
          </cell>
          <cell r="CT8" t="str">
            <v xml:space="preserve">임창규, 이웅열, 이재우, , , , , </v>
          </cell>
          <cell r="CU8" t="str">
            <v xml:space="preserve">임창규, 이웅열, 이재우, , , , , , </v>
          </cell>
          <cell r="CV8" t="str">
            <v xml:space="preserve">임창규, 이웅열, 이재우, , , , , , , </v>
          </cell>
          <cell r="CW8" t="str">
            <v xml:space="preserve">임창규, 이웅열, 이재우, , , , , , , , </v>
          </cell>
          <cell r="CX8" t="str">
            <v xml:space="preserve">임창규, 이웅열, 이재우, , , , , , , , , </v>
          </cell>
          <cell r="CY8">
            <v>41639</v>
          </cell>
          <cell r="CZ8">
            <v>180438035</v>
          </cell>
          <cell r="DA8">
            <v>0</v>
          </cell>
          <cell r="DB8">
            <v>188971586</v>
          </cell>
          <cell r="DC8">
            <v>0</v>
          </cell>
          <cell r="DD8">
            <v>-8533551</v>
          </cell>
          <cell r="DE8">
            <v>155000000</v>
          </cell>
          <cell r="DG8">
            <v>-156841684</v>
          </cell>
          <cell r="DH8">
            <v>-2202000</v>
          </cell>
          <cell r="DJ8">
            <v>-4043684</v>
          </cell>
          <cell r="DK8">
            <v>5000000</v>
          </cell>
          <cell r="DL8">
            <v>0</v>
          </cell>
          <cell r="DM8">
            <v>181159199</v>
          </cell>
          <cell r="DN8">
            <v>46000133</v>
          </cell>
          <cell r="DO8">
            <v>4860077</v>
          </cell>
          <cell r="DQ8">
            <v>-135019143</v>
          </cell>
          <cell r="DR8">
            <v>41274</v>
          </cell>
          <cell r="DS8">
            <v>82177459</v>
          </cell>
          <cell r="DT8">
            <v>0</v>
          </cell>
          <cell r="DU8">
            <v>100000000</v>
          </cell>
          <cell r="DV8">
            <v>0</v>
          </cell>
          <cell r="DW8">
            <v>-17822541</v>
          </cell>
          <cell r="DX8">
            <v>4000000</v>
          </cell>
          <cell r="DZ8">
            <v>-21822541</v>
          </cell>
          <cell r="EA8">
            <v>0</v>
          </cell>
          <cell r="EC8">
            <v>-17822541</v>
          </cell>
          <cell r="ED8">
            <v>0</v>
          </cell>
          <cell r="EE8">
            <v>0</v>
          </cell>
          <cell r="EF8">
            <v>21323371</v>
          </cell>
          <cell r="EG8">
            <v>0</v>
          </cell>
          <cell r="EH8">
            <v>499170</v>
          </cell>
          <cell r="EI8">
            <v>0</v>
          </cell>
          <cell r="EJ8">
            <v>-21822541</v>
          </cell>
          <cell r="EK8" t="str">
            <v>김본환</v>
          </cell>
          <cell r="EL8" t="str">
            <v>여인한</v>
          </cell>
          <cell r="EM8" t="str">
            <v>이휘진</v>
          </cell>
          <cell r="EN8">
            <v>170000</v>
          </cell>
          <cell r="EO8">
            <v>30000</v>
          </cell>
          <cell r="EP8">
            <v>30000</v>
          </cell>
          <cell r="EQ8" t="str">
            <v>대표</v>
          </cell>
          <cell r="ER8" t="str">
            <v>이사</v>
          </cell>
          <cell r="ES8" t="str">
            <v>이사</v>
          </cell>
        </row>
        <row r="9">
          <cell r="A9">
            <v>6</v>
          </cell>
          <cell r="B9" t="str">
            <v>예지오</v>
          </cell>
          <cell r="C9" t="str">
            <v>120-87-84469</v>
          </cell>
          <cell r="D9" t="str">
            <v>110111-4884915</v>
          </cell>
          <cell r="E9" t="str">
            <v>서비스/교육</v>
          </cell>
          <cell r="F9" t="str">
            <v>J63991</v>
          </cell>
          <cell r="G9" t="str">
            <v>인성, 영어 교육 전문</v>
          </cell>
          <cell r="H9">
            <v>41085</v>
          </cell>
          <cell r="I9" t="str">
            <v>홍상원</v>
          </cell>
          <cell r="J9">
            <v>24248</v>
          </cell>
          <cell r="K9" t="str">
            <v>남</v>
          </cell>
          <cell r="L9">
            <v>0</v>
          </cell>
          <cell r="M9" t="str">
            <v xml:space="preserve">서울 강남구 일원본동 734~735 734번지 </v>
          </cell>
          <cell r="N9" t="str">
            <v>02-459-1878</v>
          </cell>
          <cell r="P9" t="str">
            <v>pjt@yeggio.com</v>
          </cell>
          <cell r="V9" t="str">
            <v>정순열</v>
          </cell>
          <cell r="W9" t="str">
            <v>정순열</v>
          </cell>
          <cell r="X9" t="str">
            <v>한국3호</v>
          </cell>
          <cell r="Y9" t="str">
            <v>전국</v>
          </cell>
          <cell r="Z9" t="str">
            <v>클럽</v>
          </cell>
          <cell r="AA9" t="str">
            <v>보통주</v>
          </cell>
          <cell r="AB9">
            <v>41759</v>
          </cell>
          <cell r="AF9" t="str">
            <v>Pathfinder</v>
          </cell>
          <cell r="AG9">
            <v>4</v>
          </cell>
          <cell r="AH9">
            <v>1.8465753424657534</v>
          </cell>
          <cell r="AI9">
            <v>19.600000000000001</v>
          </cell>
          <cell r="AJ9">
            <v>445000000</v>
          </cell>
          <cell r="AK9">
            <v>890000</v>
          </cell>
          <cell r="AL9">
            <v>500</v>
          </cell>
          <cell r="AM9">
            <v>2000</v>
          </cell>
          <cell r="AN9">
            <v>4</v>
          </cell>
          <cell r="AO9">
            <v>980000</v>
          </cell>
          <cell r="AP9">
            <v>90000</v>
          </cell>
          <cell r="AQ9">
            <v>90000</v>
          </cell>
          <cell r="AR9">
            <v>180000000</v>
          </cell>
          <cell r="AS9">
            <v>180000000</v>
          </cell>
          <cell r="AT9">
            <v>9.1836734693877556E-2</v>
          </cell>
          <cell r="AV9" t="str">
            <v>김용범</v>
          </cell>
          <cell r="AW9" t="str">
            <v>02-784-3366</v>
          </cell>
          <cell r="AX9" t="str">
            <v>010-2001-5006</v>
          </cell>
          <cell r="AY9" t="str">
            <v>finerex@daum.net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4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180000000</v>
          </cell>
          <cell r="BM9">
            <v>180000000</v>
          </cell>
          <cell r="BN9">
            <v>20000000</v>
          </cell>
          <cell r="BO9">
            <v>50000000</v>
          </cell>
          <cell r="BP9">
            <v>40000000</v>
          </cell>
          <cell r="BQ9">
            <v>70000000</v>
          </cell>
          <cell r="BZ9" t="str">
            <v>김용범, 김규판, 이동원, 정연신</v>
          </cell>
          <cell r="CA9" t="str">
            <v>김용범</v>
          </cell>
          <cell r="CB9" t="str">
            <v>김규판</v>
          </cell>
          <cell r="CC9" t="str">
            <v>이동원</v>
          </cell>
          <cell r="CD9" t="str">
            <v>정연신</v>
          </cell>
          <cell r="CM9" t="str">
            <v>김용범</v>
          </cell>
          <cell r="CN9" t="str">
            <v>김용범, 김규판</v>
          </cell>
          <cell r="CO9" t="str">
            <v>김용범, 김규판, 이동원</v>
          </cell>
          <cell r="CP9" t="str">
            <v>김용범, 김규판, 이동원, 정연신</v>
          </cell>
          <cell r="CQ9" t="str">
            <v xml:space="preserve">김용범, 김규판, 이동원, 정연신, </v>
          </cell>
          <cell r="CR9" t="str">
            <v xml:space="preserve">김용범, 김규판, 이동원, 정연신, , </v>
          </cell>
          <cell r="CS9" t="str">
            <v xml:space="preserve">김용범, 김규판, 이동원, 정연신, , , </v>
          </cell>
          <cell r="CT9" t="str">
            <v xml:space="preserve">김용범, 김규판, 이동원, 정연신, , , , </v>
          </cell>
          <cell r="CU9" t="str">
            <v xml:space="preserve">김용범, 김규판, 이동원, 정연신, , , , , </v>
          </cell>
          <cell r="CV9" t="str">
            <v xml:space="preserve">김용범, 김규판, 이동원, 정연신, , , , , , </v>
          </cell>
          <cell r="CW9" t="str">
            <v xml:space="preserve">김용범, 김규판, 이동원, 정연신, , , , , , , </v>
          </cell>
          <cell r="CX9" t="str">
            <v xml:space="preserve">김용범, 김규판, 이동원, 정연신, , , , , , , , </v>
          </cell>
          <cell r="CY9">
            <v>41639</v>
          </cell>
          <cell r="CZ9">
            <v>11021204</v>
          </cell>
          <cell r="DA9">
            <v>247752292</v>
          </cell>
          <cell r="DB9">
            <v>217714632</v>
          </cell>
          <cell r="DD9">
            <v>41058864</v>
          </cell>
          <cell r="DE9">
            <v>400000000</v>
          </cell>
          <cell r="DG9">
            <v>-358941136</v>
          </cell>
          <cell r="DJ9">
            <v>41058864</v>
          </cell>
          <cell r="DK9">
            <v>618818630</v>
          </cell>
          <cell r="DL9">
            <v>0</v>
          </cell>
          <cell r="DM9">
            <v>847979191</v>
          </cell>
          <cell r="DN9">
            <v>2343885</v>
          </cell>
          <cell r="DO9">
            <v>2301183</v>
          </cell>
          <cell r="DQ9">
            <v>-229117859</v>
          </cell>
          <cell r="DR9">
            <v>41274</v>
          </cell>
          <cell r="DS9">
            <v>1560714</v>
          </cell>
          <cell r="DT9">
            <v>136761093</v>
          </cell>
          <cell r="DU9">
            <v>148145084</v>
          </cell>
          <cell r="DV9">
            <v>0</v>
          </cell>
          <cell r="DW9">
            <v>-9823277</v>
          </cell>
          <cell r="DX9">
            <v>120000000</v>
          </cell>
          <cell r="DZ9">
            <v>-129823277</v>
          </cell>
          <cell r="EC9">
            <v>-9823277</v>
          </cell>
          <cell r="ED9">
            <v>363780400</v>
          </cell>
          <cell r="EF9">
            <v>493406583</v>
          </cell>
          <cell r="EG9">
            <v>15336</v>
          </cell>
          <cell r="EH9">
            <v>212430</v>
          </cell>
          <cell r="EJ9">
            <v>-129823277</v>
          </cell>
          <cell r="EK9" t="str">
            <v>홍상원</v>
          </cell>
          <cell r="EL9" t="str">
            <v>김은정</v>
          </cell>
          <cell r="EM9" t="str">
            <v>최홍권</v>
          </cell>
          <cell r="EN9">
            <v>384000</v>
          </cell>
          <cell r="EO9">
            <v>224000</v>
          </cell>
          <cell r="EP9">
            <v>72000</v>
          </cell>
          <cell r="EQ9" t="str">
            <v>대표</v>
          </cell>
          <cell r="ER9" t="str">
            <v>특수관계인</v>
          </cell>
          <cell r="ES9" t="str">
            <v>전사업주 지인</v>
          </cell>
        </row>
        <row r="10">
          <cell r="A10">
            <v>7</v>
          </cell>
          <cell r="B10" t="str">
            <v>도너츠커넥팅</v>
          </cell>
          <cell r="C10" t="str">
            <v xml:space="preserve">212-86-03851 </v>
          </cell>
          <cell r="D10" t="str">
            <v>110111-5086627</v>
          </cell>
          <cell r="E10" t="str">
            <v>서비스/교육</v>
          </cell>
          <cell r="F10" t="str">
            <v>M71310</v>
          </cell>
          <cell r="G10" t="str">
            <v>모바일 다이어트 서비스, 소셜 마케팅</v>
          </cell>
          <cell r="H10">
            <v>41101</v>
          </cell>
          <cell r="I10" t="str">
            <v>정기남</v>
          </cell>
          <cell r="J10">
            <v>26708</v>
          </cell>
          <cell r="K10" t="str">
            <v>남</v>
          </cell>
          <cell r="L10">
            <v>0</v>
          </cell>
          <cell r="M10" t="str">
            <v>서울 강동구 양재대로113길 53, 305호</v>
          </cell>
          <cell r="N10" t="str">
            <v>02-3784-5669</v>
          </cell>
          <cell r="O10" t="str">
            <v>010-3491-3421</v>
          </cell>
          <cell r="P10" t="str">
            <v>agendaking@donets.kr</v>
          </cell>
          <cell r="V10" t="str">
            <v>정순열</v>
          </cell>
          <cell r="W10" t="str">
            <v>정순열</v>
          </cell>
          <cell r="X10" t="str">
            <v>한국3호</v>
          </cell>
          <cell r="Y10" t="str">
            <v>전국</v>
          </cell>
          <cell r="Z10" t="str">
            <v>클럽</v>
          </cell>
          <cell r="AA10" t="str">
            <v>보통주</v>
          </cell>
          <cell r="AB10">
            <v>41758</v>
          </cell>
          <cell r="AF10" t="str">
            <v>TIG</v>
          </cell>
          <cell r="AG10">
            <v>3</v>
          </cell>
          <cell r="AH10">
            <v>1.8</v>
          </cell>
          <cell r="AI10">
            <v>8.7115500000000008</v>
          </cell>
          <cell r="AJ10">
            <v>88455000</v>
          </cell>
          <cell r="AK10">
            <v>17691</v>
          </cell>
          <cell r="AL10">
            <v>5000</v>
          </cell>
          <cell r="AM10">
            <v>45000</v>
          </cell>
          <cell r="AN10">
            <v>9</v>
          </cell>
          <cell r="AO10">
            <v>19359</v>
          </cell>
          <cell r="AP10">
            <v>1668</v>
          </cell>
          <cell r="AQ10">
            <v>1668</v>
          </cell>
          <cell r="AR10">
            <v>75060000</v>
          </cell>
          <cell r="AS10">
            <v>75060000</v>
          </cell>
          <cell r="AT10">
            <v>8.616147528281419E-2</v>
          </cell>
          <cell r="AV10" t="str">
            <v>조대연</v>
          </cell>
          <cell r="AW10" t="str">
            <v>02-2189-8601</v>
          </cell>
          <cell r="AX10" t="str">
            <v>010-6284-3562</v>
          </cell>
          <cell r="AY10" t="str">
            <v>lifeshappy2@naver.com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3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75060000</v>
          </cell>
          <cell r="BM10">
            <v>75060000</v>
          </cell>
          <cell r="BN10">
            <v>35010000</v>
          </cell>
          <cell r="BO10">
            <v>35010000</v>
          </cell>
          <cell r="BP10">
            <v>5040000</v>
          </cell>
          <cell r="BZ10" t="str">
            <v>조대연, 김대영, 이윤찬</v>
          </cell>
          <cell r="CA10" t="str">
            <v>조대연</v>
          </cell>
          <cell r="CB10" t="str">
            <v>김대영</v>
          </cell>
          <cell r="CC10" t="str">
            <v>이윤찬</v>
          </cell>
          <cell r="CM10" t="str">
            <v>조대연</v>
          </cell>
          <cell r="CN10" t="str">
            <v>조대연, 김대영</v>
          </cell>
          <cell r="CO10" t="str">
            <v>조대연, 김대영, 이윤찬</v>
          </cell>
          <cell r="CP10" t="str">
            <v xml:space="preserve">조대연, 김대영, 이윤찬, </v>
          </cell>
          <cell r="CQ10" t="str">
            <v xml:space="preserve">조대연, 김대영, 이윤찬, , </v>
          </cell>
          <cell r="CR10" t="str">
            <v xml:space="preserve">조대연, 김대영, 이윤찬, , , </v>
          </cell>
          <cell r="CS10" t="str">
            <v xml:space="preserve">조대연, 김대영, 이윤찬, , , , </v>
          </cell>
          <cell r="CT10" t="str">
            <v xml:space="preserve">조대연, 김대영, 이윤찬, , , , , </v>
          </cell>
          <cell r="CU10" t="str">
            <v xml:space="preserve">조대연, 김대영, 이윤찬, , , , , , </v>
          </cell>
          <cell r="CV10" t="str">
            <v xml:space="preserve">조대연, 김대영, 이윤찬, , , , , , , </v>
          </cell>
          <cell r="CW10" t="str">
            <v xml:space="preserve">조대연, 김대영, 이윤찬, , , , , , , , </v>
          </cell>
          <cell r="CX10" t="str">
            <v xml:space="preserve">조대연, 김대영, 이윤찬, , , , , , , , , </v>
          </cell>
          <cell r="CY10">
            <v>41639</v>
          </cell>
          <cell r="CZ10">
            <v>27289069</v>
          </cell>
          <cell r="DA10">
            <v>5000000</v>
          </cell>
          <cell r="DB10">
            <v>18342746</v>
          </cell>
          <cell r="DC10">
            <v>0</v>
          </cell>
          <cell r="DD10">
            <v>13946323</v>
          </cell>
          <cell r="DE10">
            <v>10000000</v>
          </cell>
          <cell r="DF10">
            <v>0</v>
          </cell>
          <cell r="DG10">
            <v>3946323</v>
          </cell>
          <cell r="DH10">
            <v>0</v>
          </cell>
          <cell r="DI10">
            <v>0</v>
          </cell>
          <cell r="DJ10">
            <v>13946323</v>
          </cell>
          <cell r="DK10">
            <v>43200000</v>
          </cell>
          <cell r="DL10">
            <v>0</v>
          </cell>
          <cell r="DM10">
            <v>38875454</v>
          </cell>
          <cell r="DN10">
            <v>2624</v>
          </cell>
          <cell r="DO10">
            <v>449</v>
          </cell>
          <cell r="DP10">
            <v>380398</v>
          </cell>
          <cell r="DQ10">
            <v>3946323</v>
          </cell>
          <cell r="DR10">
            <v>41274</v>
          </cell>
          <cell r="DW10">
            <v>0</v>
          </cell>
          <cell r="EJ10">
            <v>0</v>
          </cell>
          <cell r="EK10" t="str">
            <v>정기남</v>
          </cell>
          <cell r="EL10" t="str">
            <v>이윤찬</v>
          </cell>
          <cell r="EM10" t="str">
            <v>조대연</v>
          </cell>
          <cell r="EN10">
            <v>13927</v>
          </cell>
          <cell r="EO10">
            <v>1368</v>
          </cell>
          <cell r="EP10">
            <v>778</v>
          </cell>
          <cell r="EQ10" t="str">
            <v>대표</v>
          </cell>
          <cell r="ER10" t="str">
            <v>외부투자자</v>
          </cell>
          <cell r="ES10" t="str">
            <v>엔젤</v>
          </cell>
        </row>
        <row r="11">
          <cell r="A11">
            <v>8</v>
          </cell>
          <cell r="B11" t="str">
            <v>브이터치</v>
          </cell>
          <cell r="C11" t="str">
            <v>211-88-76578</v>
          </cell>
          <cell r="D11" t="str">
            <v>110111-4848896</v>
          </cell>
          <cell r="E11" t="str">
            <v>정보통신</v>
          </cell>
          <cell r="F11" t="str">
            <v>M70121</v>
          </cell>
          <cell r="G11" t="str">
            <v>가상터치 기술개발</v>
          </cell>
          <cell r="H11">
            <v>41018</v>
          </cell>
          <cell r="I11" t="str">
            <v>김석중</v>
          </cell>
          <cell r="J11">
            <v>28898</v>
          </cell>
          <cell r="K11" t="str">
            <v>남</v>
          </cell>
          <cell r="L11">
            <v>0</v>
          </cell>
          <cell r="M11" t="str">
            <v xml:space="preserve">서울 송파구 신천동 향군회관건물 5층 </v>
          </cell>
          <cell r="N11" t="str">
            <v>070-4610-3242</v>
          </cell>
          <cell r="O11" t="str">
            <v>010-5505-0520</v>
          </cell>
          <cell r="P11" t="str">
            <v>sjkim@vtouch.kr</v>
          </cell>
          <cell r="V11" t="str">
            <v>정순열</v>
          </cell>
          <cell r="W11" t="str">
            <v>정순열</v>
          </cell>
          <cell r="X11" t="str">
            <v>한국2호</v>
          </cell>
          <cell r="Y11" t="str">
            <v>전국</v>
          </cell>
          <cell r="Z11" t="str">
            <v>클럽</v>
          </cell>
          <cell r="AA11" t="str">
            <v>보통주</v>
          </cell>
          <cell r="AB11">
            <v>41753</v>
          </cell>
          <cell r="AC11">
            <v>5</v>
          </cell>
          <cell r="AF11" t="str">
            <v>머스크</v>
          </cell>
          <cell r="AG11">
            <v>4</v>
          </cell>
          <cell r="AH11">
            <v>2.0136986301369864</v>
          </cell>
          <cell r="AI11">
            <v>43.000078950000002</v>
          </cell>
          <cell r="AJ11">
            <v>205393000</v>
          </cell>
          <cell r="AK11">
            <v>205393</v>
          </cell>
          <cell r="AL11">
            <v>1000</v>
          </cell>
          <cell r="AM11">
            <v>20205</v>
          </cell>
          <cell r="AN11">
            <v>20.204999999999998</v>
          </cell>
          <cell r="AO11">
            <v>212819</v>
          </cell>
          <cell r="AP11">
            <v>7426</v>
          </cell>
          <cell r="AQ11">
            <v>7426</v>
          </cell>
          <cell r="AR11">
            <v>150042330</v>
          </cell>
          <cell r="AS11">
            <v>150042330</v>
          </cell>
          <cell r="AT11">
            <v>3.4893501050188187E-2</v>
          </cell>
          <cell r="AV11" t="str">
            <v>소셩헌</v>
          </cell>
          <cell r="AW11" t="str">
            <v>02-6309-4527</v>
          </cell>
          <cell r="AX11" t="str">
            <v>010-7298-2349</v>
          </cell>
          <cell r="AY11" t="str">
            <v>sh_0705@naver.com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4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150042330</v>
          </cell>
          <cell r="BM11">
            <v>150042330</v>
          </cell>
          <cell r="BN11">
            <v>35015265</v>
          </cell>
          <cell r="BO11">
            <v>15012315</v>
          </cell>
          <cell r="BP11">
            <v>50007375</v>
          </cell>
          <cell r="BQ11">
            <v>50007375</v>
          </cell>
          <cell r="BZ11" t="str">
            <v>소성현, 김남중, 박현준, 진상욱</v>
          </cell>
          <cell r="CA11" t="str">
            <v>소성현</v>
          </cell>
          <cell r="CB11" t="str">
            <v>김남중</v>
          </cell>
          <cell r="CC11" t="str">
            <v>박현준</v>
          </cell>
          <cell r="CD11" t="str">
            <v>진상욱</v>
          </cell>
          <cell r="CM11" t="str">
            <v>소성현</v>
          </cell>
          <cell r="CN11" t="str">
            <v>소성현, 김남중</v>
          </cell>
          <cell r="CO11" t="str">
            <v>소성현, 김남중, 박현준</v>
          </cell>
          <cell r="CP11" t="str">
            <v>소성현, 김남중, 박현준, 진상욱</v>
          </cell>
          <cell r="CQ11" t="str">
            <v xml:space="preserve">소성현, 김남중, 박현준, 진상욱, </v>
          </cell>
          <cell r="CR11" t="str">
            <v xml:space="preserve">소성현, 김남중, 박현준, 진상욱, , </v>
          </cell>
          <cell r="CS11" t="str">
            <v xml:space="preserve">소성현, 김남중, 박현준, 진상욱, , , </v>
          </cell>
          <cell r="CT11" t="str">
            <v xml:space="preserve">소성현, 김남중, 박현준, 진상욱, , , , </v>
          </cell>
          <cell r="CU11" t="str">
            <v xml:space="preserve">소성현, 김남중, 박현준, 진상욱, , , , , </v>
          </cell>
          <cell r="CV11" t="str">
            <v xml:space="preserve">소성현, 김남중, 박현준, 진상욱, , , , , , </v>
          </cell>
          <cell r="CW11" t="str">
            <v xml:space="preserve">소성현, 김남중, 박현준, 진상욱, , , , , , , </v>
          </cell>
          <cell r="CX11" t="str">
            <v xml:space="preserve">소성현, 김남중, 박현준, 진상욱, , , , , , , , </v>
          </cell>
          <cell r="CY11">
            <v>41639</v>
          </cell>
          <cell r="CZ11">
            <v>125206116</v>
          </cell>
          <cell r="DA11">
            <v>586424188</v>
          </cell>
          <cell r="DB11">
            <v>130697208</v>
          </cell>
          <cell r="DC11">
            <v>104995800</v>
          </cell>
          <cell r="DD11">
            <v>475937296</v>
          </cell>
          <cell r="DE11">
            <v>197967000</v>
          </cell>
          <cell r="DF11">
            <v>696122337</v>
          </cell>
          <cell r="DG11">
            <v>-418152041</v>
          </cell>
          <cell r="DJ11">
            <v>475937296</v>
          </cell>
          <cell r="DK11">
            <v>0</v>
          </cell>
          <cell r="DL11">
            <v>0</v>
          </cell>
          <cell r="DM11">
            <v>208668046</v>
          </cell>
          <cell r="DN11">
            <v>6792583</v>
          </cell>
          <cell r="DO11">
            <v>1265054</v>
          </cell>
          <cell r="DQ11">
            <v>-203140517</v>
          </cell>
          <cell r="DR11">
            <v>41274</v>
          </cell>
          <cell r="DS11">
            <v>55860684</v>
          </cell>
          <cell r="DT11">
            <v>17345408</v>
          </cell>
          <cell r="DU11">
            <v>137132609</v>
          </cell>
          <cell r="DV11">
            <v>0</v>
          </cell>
          <cell r="DW11">
            <v>-63926517</v>
          </cell>
          <cell r="DX11">
            <v>42106000</v>
          </cell>
          <cell r="DY11">
            <v>97108000</v>
          </cell>
          <cell r="DZ11">
            <v>-203140517</v>
          </cell>
          <cell r="EC11">
            <v>-63926517</v>
          </cell>
          <cell r="ED11">
            <v>0</v>
          </cell>
          <cell r="EE11">
            <v>0</v>
          </cell>
          <cell r="EF11">
            <v>208668046</v>
          </cell>
          <cell r="EG11">
            <v>6792583</v>
          </cell>
          <cell r="EH11">
            <v>1265054</v>
          </cell>
          <cell r="EI11">
            <v>0</v>
          </cell>
          <cell r="EJ11">
            <v>-203140517</v>
          </cell>
          <cell r="EK11" t="str">
            <v>김석중</v>
          </cell>
          <cell r="EL11" t="str">
            <v>김도현</v>
          </cell>
          <cell r="EM11" t="str">
            <v>송정훈</v>
          </cell>
          <cell r="EN11">
            <v>136433</v>
          </cell>
          <cell r="EO11">
            <v>35668</v>
          </cell>
          <cell r="EP11">
            <v>9390</v>
          </cell>
          <cell r="EQ11" t="str">
            <v>대표</v>
          </cell>
          <cell r="ER11" t="str">
            <v>이사</v>
          </cell>
          <cell r="ES11" t="str">
            <v>투자자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showGridLines="0" zoomScale="70" zoomScaleNormal="70" workbookViewId="0">
      <selection activeCell="H14" sqref="B2:H14"/>
    </sheetView>
  </sheetViews>
  <sheetFormatPr defaultRowHeight="16.5" x14ac:dyDescent="0.3"/>
  <cols>
    <col min="1" max="1" width="9" style="1"/>
    <col min="2" max="2" width="4.875" style="1" customWidth="1"/>
    <col min="3" max="3" width="9" style="1" customWidth="1"/>
    <col min="4" max="4" width="24" style="1" customWidth="1"/>
    <col min="5" max="5" width="26.25" style="1" customWidth="1"/>
    <col min="6" max="6" width="6.875" style="1" customWidth="1"/>
    <col min="7" max="7" width="107.875" style="1" customWidth="1"/>
    <col min="8" max="8" width="75.5" style="1" customWidth="1"/>
    <col min="9" max="16384" width="9" style="1"/>
  </cols>
  <sheetData>
    <row r="1" spans="1:9" ht="17.25" x14ac:dyDescent="0.3">
      <c r="A1" s="2"/>
      <c r="B1" s="4"/>
      <c r="C1" s="4"/>
      <c r="D1" s="4"/>
      <c r="E1" s="4"/>
      <c r="F1" s="4"/>
      <c r="G1" s="2"/>
      <c r="H1" s="2"/>
      <c r="I1" s="2"/>
    </row>
    <row r="2" spans="1:9" ht="26.25" x14ac:dyDescent="0.3">
      <c r="A2" s="2"/>
      <c r="B2" s="3" t="s">
        <v>25</v>
      </c>
      <c r="C2" s="4"/>
      <c r="D2" s="4"/>
      <c r="E2" s="4"/>
      <c r="F2" s="4"/>
      <c r="G2" s="2"/>
      <c r="H2" s="2"/>
      <c r="I2" s="2"/>
    </row>
    <row r="3" spans="1:9" ht="10.5" customHeight="1" x14ac:dyDescent="0.3">
      <c r="A3" s="2"/>
      <c r="B3" s="4"/>
      <c r="C3" s="4"/>
      <c r="D3" s="4"/>
      <c r="E3" s="4"/>
      <c r="F3" s="4"/>
      <c r="G3" s="2"/>
      <c r="H3" s="2"/>
      <c r="I3" s="2"/>
    </row>
    <row r="4" spans="1:9" ht="17.25" x14ac:dyDescent="0.3">
      <c r="A4" s="2"/>
      <c r="B4" s="29" t="s">
        <v>11</v>
      </c>
      <c r="C4" s="31"/>
      <c r="D4" s="5" t="s">
        <v>0</v>
      </c>
      <c r="E4" s="5" t="s">
        <v>5</v>
      </c>
      <c r="F4" s="5" t="s">
        <v>7</v>
      </c>
      <c r="G4" s="6" t="s">
        <v>9</v>
      </c>
      <c r="H4" s="6" t="s">
        <v>18</v>
      </c>
      <c r="I4" s="2"/>
    </row>
    <row r="5" spans="1:9" ht="156.75" customHeight="1" x14ac:dyDescent="0.3">
      <c r="A5" s="2"/>
      <c r="B5" s="32">
        <v>0.6</v>
      </c>
      <c r="C5" s="35" t="s">
        <v>1</v>
      </c>
      <c r="D5" s="7" t="s">
        <v>15</v>
      </c>
      <c r="E5" s="20" t="s">
        <v>41</v>
      </c>
      <c r="F5" s="8">
        <v>14</v>
      </c>
      <c r="G5" s="26" t="s">
        <v>34</v>
      </c>
      <c r="H5" s="9" t="s">
        <v>24</v>
      </c>
      <c r="I5" s="2"/>
    </row>
    <row r="6" spans="1:9" ht="157.5" customHeight="1" x14ac:dyDescent="0.3">
      <c r="A6" s="2"/>
      <c r="B6" s="33"/>
      <c r="C6" s="36"/>
      <c r="D6" s="7" t="s">
        <v>16</v>
      </c>
      <c r="E6" s="21" t="s">
        <v>26</v>
      </c>
      <c r="F6" s="8">
        <v>14</v>
      </c>
      <c r="G6" s="27"/>
      <c r="H6" s="10"/>
      <c r="I6" s="2"/>
    </row>
    <row r="7" spans="1:9" ht="120.75" x14ac:dyDescent="0.3">
      <c r="A7" s="2"/>
      <c r="B7" s="33"/>
      <c r="C7" s="36"/>
      <c r="D7" s="7" t="s">
        <v>61</v>
      </c>
      <c r="E7" s="22" t="s">
        <v>10</v>
      </c>
      <c r="F7" s="8">
        <v>6</v>
      </c>
      <c r="G7" s="26" t="s">
        <v>33</v>
      </c>
      <c r="H7" s="26" t="s">
        <v>29</v>
      </c>
      <c r="I7" s="2"/>
    </row>
    <row r="8" spans="1:9" ht="93.75" customHeight="1" x14ac:dyDescent="0.3">
      <c r="A8" s="2"/>
      <c r="B8" s="33"/>
      <c r="C8" s="37"/>
      <c r="D8" s="7" t="s">
        <v>62</v>
      </c>
      <c r="E8" s="22" t="s">
        <v>13</v>
      </c>
      <c r="F8" s="8">
        <v>6</v>
      </c>
      <c r="G8" s="27"/>
      <c r="H8" s="28"/>
      <c r="I8" s="2"/>
    </row>
    <row r="9" spans="1:9" ht="109.5" customHeight="1" x14ac:dyDescent="0.3">
      <c r="A9" s="2"/>
      <c r="B9" s="33"/>
      <c r="C9" s="35" t="s">
        <v>2</v>
      </c>
      <c r="D9" s="7" t="s">
        <v>17</v>
      </c>
      <c r="E9" s="23" t="s">
        <v>14</v>
      </c>
      <c r="F9" s="8">
        <v>6</v>
      </c>
      <c r="G9" s="11" t="s">
        <v>35</v>
      </c>
      <c r="H9" s="11" t="s">
        <v>22</v>
      </c>
      <c r="I9" s="2"/>
    </row>
    <row r="10" spans="1:9" ht="119.25" customHeight="1" x14ac:dyDescent="0.3">
      <c r="A10" s="2"/>
      <c r="B10" s="33"/>
      <c r="C10" s="37"/>
      <c r="D10" s="7" t="s">
        <v>38</v>
      </c>
      <c r="E10" s="23" t="s">
        <v>14</v>
      </c>
      <c r="F10" s="8">
        <v>4</v>
      </c>
      <c r="G10" s="12" t="s">
        <v>21</v>
      </c>
      <c r="H10" s="12" t="s">
        <v>27</v>
      </c>
      <c r="I10" s="2"/>
    </row>
    <row r="11" spans="1:9" ht="120.75" x14ac:dyDescent="0.3">
      <c r="A11" s="2"/>
      <c r="B11" s="33"/>
      <c r="C11" s="35" t="s">
        <v>3</v>
      </c>
      <c r="D11" s="13" t="s">
        <v>19</v>
      </c>
      <c r="E11" s="23" t="s">
        <v>6</v>
      </c>
      <c r="F11" s="8">
        <v>6</v>
      </c>
      <c r="G11" s="14" t="s">
        <v>36</v>
      </c>
      <c r="H11" s="14" t="s">
        <v>28</v>
      </c>
      <c r="I11" s="2"/>
    </row>
    <row r="12" spans="1:9" ht="132" customHeight="1" x14ac:dyDescent="0.3">
      <c r="A12" s="2"/>
      <c r="B12" s="33"/>
      <c r="C12" s="37"/>
      <c r="D12" s="15" t="s">
        <v>20</v>
      </c>
      <c r="E12" s="23" t="s">
        <v>31</v>
      </c>
      <c r="F12" s="8">
        <v>4</v>
      </c>
      <c r="G12" s="14" t="s">
        <v>37</v>
      </c>
      <c r="H12" s="16" t="s">
        <v>23</v>
      </c>
      <c r="I12" s="2"/>
    </row>
    <row r="13" spans="1:9" ht="17.25" x14ac:dyDescent="0.3">
      <c r="A13" s="2"/>
      <c r="B13" s="34"/>
      <c r="C13" s="29" t="s">
        <v>8</v>
      </c>
      <c r="D13" s="30"/>
      <c r="E13" s="31"/>
      <c r="F13" s="17">
        <f>SUM(F5:F12)</f>
        <v>60</v>
      </c>
      <c r="G13" s="7"/>
      <c r="H13" s="7"/>
      <c r="I13" s="2"/>
    </row>
    <row r="14" spans="1:9" ht="69" x14ac:dyDescent="0.3">
      <c r="A14" s="2"/>
      <c r="B14" s="15" t="s">
        <v>12</v>
      </c>
      <c r="C14" s="29" t="s">
        <v>4</v>
      </c>
      <c r="D14" s="30"/>
      <c r="E14" s="18" t="s">
        <v>30</v>
      </c>
      <c r="F14" s="8">
        <v>2</v>
      </c>
      <c r="G14" s="13"/>
      <c r="H14" s="16" t="s">
        <v>32</v>
      </c>
      <c r="I14" s="2"/>
    </row>
    <row r="15" spans="1:9" ht="17.25" x14ac:dyDescent="0.3">
      <c r="A15" s="2"/>
      <c r="B15" s="2"/>
      <c r="C15" s="2"/>
      <c r="D15" s="2"/>
      <c r="E15" s="2"/>
      <c r="F15" s="2"/>
      <c r="G15" s="2"/>
      <c r="H15" s="2"/>
      <c r="I15" s="2"/>
    </row>
    <row r="16" spans="1:9" ht="17.25" x14ac:dyDescent="0.3">
      <c r="A16" s="2"/>
      <c r="B16" s="19"/>
      <c r="C16" s="2"/>
      <c r="D16" s="2"/>
      <c r="E16" s="2"/>
      <c r="F16" s="2"/>
      <c r="G16" s="2"/>
      <c r="H16" s="2"/>
      <c r="I16" s="2"/>
    </row>
  </sheetData>
  <dataConsolidate/>
  <mergeCells count="10">
    <mergeCell ref="G5:G6"/>
    <mergeCell ref="G7:G8"/>
    <mergeCell ref="H7:H8"/>
    <mergeCell ref="C14:D14"/>
    <mergeCell ref="B4:C4"/>
    <mergeCell ref="B5:B13"/>
    <mergeCell ref="C5:C8"/>
    <mergeCell ref="C9:C10"/>
    <mergeCell ref="C11:C12"/>
    <mergeCell ref="C13:E13"/>
  </mergeCells>
  <phoneticPr fontId="2" type="noConversion"/>
  <pageMargins left="0.25" right="0.25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tabSelected="1" zoomScale="70" zoomScaleNormal="70" workbookViewId="0">
      <selection activeCell="G10" sqref="G10"/>
    </sheetView>
  </sheetViews>
  <sheetFormatPr defaultRowHeight="16.5" x14ac:dyDescent="0.3"/>
  <cols>
    <col min="1" max="1" width="9" style="1"/>
    <col min="2" max="2" width="4.875" style="1" customWidth="1"/>
    <col min="3" max="3" width="9" style="1" customWidth="1"/>
    <col min="4" max="4" width="24" style="1" customWidth="1"/>
    <col min="5" max="5" width="26.25" style="1" customWidth="1"/>
    <col min="6" max="6" width="6.875" style="1" customWidth="1"/>
    <col min="7" max="7" width="107.875" style="1" customWidth="1"/>
    <col min="8" max="8" width="75.5" style="1" customWidth="1"/>
    <col min="9" max="16384" width="9" style="1"/>
  </cols>
  <sheetData>
    <row r="1" spans="1:9" ht="17.25" x14ac:dyDescent="0.3">
      <c r="A1" s="2"/>
      <c r="B1" s="4"/>
      <c r="C1" s="4"/>
      <c r="D1" s="4"/>
      <c r="E1" s="4"/>
      <c r="F1" s="4"/>
      <c r="G1" s="2"/>
      <c r="H1" s="2"/>
      <c r="I1" s="2"/>
    </row>
    <row r="2" spans="1:9" ht="26.25" x14ac:dyDescent="0.3">
      <c r="A2" s="2"/>
      <c r="B2" s="3" t="s">
        <v>25</v>
      </c>
      <c r="C2" s="4"/>
      <c r="D2" s="4"/>
      <c r="E2" s="4"/>
      <c r="F2" s="4"/>
      <c r="G2" s="2"/>
      <c r="H2" s="2"/>
      <c r="I2" s="2"/>
    </row>
    <row r="3" spans="1:9" ht="10.5" customHeight="1" x14ac:dyDescent="0.3">
      <c r="A3" s="2"/>
      <c r="B3" s="4"/>
      <c r="C3" s="4"/>
      <c r="D3" s="4"/>
      <c r="E3" s="4"/>
      <c r="F3" s="4"/>
      <c r="G3" s="2"/>
      <c r="H3" s="2"/>
      <c r="I3" s="2"/>
    </row>
    <row r="4" spans="1:9" ht="17.25" x14ac:dyDescent="0.3">
      <c r="A4" s="2"/>
      <c r="B4" s="29" t="s">
        <v>11</v>
      </c>
      <c r="C4" s="31"/>
      <c r="D4" s="5" t="s">
        <v>0</v>
      </c>
      <c r="E4" s="5" t="s">
        <v>5</v>
      </c>
      <c r="F4" s="5" t="s">
        <v>7</v>
      </c>
      <c r="G4" s="6" t="s">
        <v>9</v>
      </c>
      <c r="H4" s="6" t="s">
        <v>18</v>
      </c>
      <c r="I4" s="2"/>
    </row>
    <row r="5" spans="1:9" ht="103.5" x14ac:dyDescent="0.3">
      <c r="A5" s="2"/>
      <c r="B5" s="32">
        <v>0.6</v>
      </c>
      <c r="C5" s="35" t="s">
        <v>39</v>
      </c>
      <c r="D5" s="7" t="s">
        <v>40</v>
      </c>
      <c r="E5" s="20" t="s">
        <v>80</v>
      </c>
      <c r="F5" s="8">
        <v>10</v>
      </c>
      <c r="G5" s="9" t="s">
        <v>47</v>
      </c>
      <c r="H5" s="26" t="s">
        <v>50</v>
      </c>
      <c r="I5" s="2"/>
    </row>
    <row r="6" spans="1:9" ht="86.25" x14ac:dyDescent="0.3">
      <c r="A6" s="2"/>
      <c r="B6" s="33"/>
      <c r="C6" s="36"/>
      <c r="D6" s="7" t="s">
        <v>42</v>
      </c>
      <c r="E6" s="21" t="s">
        <v>48</v>
      </c>
      <c r="F6" s="8">
        <v>10</v>
      </c>
      <c r="G6" s="25" t="s">
        <v>49</v>
      </c>
      <c r="H6" s="28"/>
      <c r="I6" s="2"/>
    </row>
    <row r="7" spans="1:9" ht="86.25" customHeight="1" x14ac:dyDescent="0.3">
      <c r="A7" s="2"/>
      <c r="B7" s="33"/>
      <c r="C7" s="36"/>
      <c r="D7" s="7" t="s">
        <v>43</v>
      </c>
      <c r="E7" s="22" t="s">
        <v>44</v>
      </c>
      <c r="F7" s="8">
        <v>10</v>
      </c>
      <c r="G7" s="25" t="s">
        <v>63</v>
      </c>
      <c r="H7" s="26" t="s">
        <v>51</v>
      </c>
      <c r="I7" s="2"/>
    </row>
    <row r="8" spans="1:9" ht="86.25" x14ac:dyDescent="0.3">
      <c r="A8" s="2"/>
      <c r="B8" s="33"/>
      <c r="C8" s="37"/>
      <c r="D8" s="7" t="s">
        <v>64</v>
      </c>
      <c r="E8" s="22" t="s">
        <v>45</v>
      </c>
      <c r="F8" s="8">
        <v>10</v>
      </c>
      <c r="G8" s="25" t="s">
        <v>65</v>
      </c>
      <c r="H8" s="28"/>
      <c r="I8" s="2"/>
    </row>
    <row r="9" spans="1:9" ht="86.25" x14ac:dyDescent="0.3">
      <c r="A9" s="2"/>
      <c r="B9" s="33"/>
      <c r="C9" s="35" t="s">
        <v>73</v>
      </c>
      <c r="D9" s="7" t="s">
        <v>69</v>
      </c>
      <c r="E9" s="23" t="s">
        <v>70</v>
      </c>
      <c r="F9" s="8">
        <v>5</v>
      </c>
      <c r="G9" s="11" t="s">
        <v>71</v>
      </c>
      <c r="H9" s="11" t="s">
        <v>78</v>
      </c>
      <c r="I9" s="2"/>
    </row>
    <row r="10" spans="1:9" ht="51.75" x14ac:dyDescent="0.3">
      <c r="A10" s="2"/>
      <c r="B10" s="33"/>
      <c r="C10" s="36"/>
      <c r="D10" s="7" t="s">
        <v>74</v>
      </c>
      <c r="E10" s="23" t="s">
        <v>76</v>
      </c>
      <c r="F10" s="8">
        <v>3</v>
      </c>
      <c r="G10" s="11" t="s">
        <v>75</v>
      </c>
      <c r="H10" s="11" t="s">
        <v>78</v>
      </c>
      <c r="I10" s="2"/>
    </row>
    <row r="11" spans="1:9" ht="51.75" x14ac:dyDescent="0.3">
      <c r="A11" s="2"/>
      <c r="B11" s="33"/>
      <c r="C11" s="37"/>
      <c r="D11" s="7" t="s">
        <v>72</v>
      </c>
      <c r="E11" s="23" t="s">
        <v>76</v>
      </c>
      <c r="F11" s="8">
        <v>2</v>
      </c>
      <c r="G11" s="11" t="s">
        <v>77</v>
      </c>
      <c r="H11" s="11" t="s">
        <v>79</v>
      </c>
      <c r="I11" s="2"/>
    </row>
    <row r="12" spans="1:9" ht="69" x14ac:dyDescent="0.3">
      <c r="A12" s="2"/>
      <c r="B12" s="33"/>
      <c r="C12" s="35" t="s">
        <v>46</v>
      </c>
      <c r="D12" s="13" t="s">
        <v>56</v>
      </c>
      <c r="E12" s="23" t="s">
        <v>53</v>
      </c>
      <c r="F12" s="8">
        <v>5</v>
      </c>
      <c r="G12" s="14" t="s">
        <v>54</v>
      </c>
      <c r="H12" s="16" t="s">
        <v>55</v>
      </c>
      <c r="I12" s="2"/>
    </row>
    <row r="13" spans="1:9" ht="69" x14ac:dyDescent="0.3">
      <c r="A13" s="2"/>
      <c r="B13" s="33"/>
      <c r="C13" s="37"/>
      <c r="D13" s="15" t="s">
        <v>57</v>
      </c>
      <c r="E13" s="23" t="s">
        <v>59</v>
      </c>
      <c r="F13" s="8">
        <v>5</v>
      </c>
      <c r="G13" s="14" t="s">
        <v>58</v>
      </c>
      <c r="H13" s="16" t="s">
        <v>60</v>
      </c>
      <c r="I13" s="2"/>
    </row>
    <row r="14" spans="1:9" ht="17.25" x14ac:dyDescent="0.3">
      <c r="A14" s="2"/>
      <c r="B14" s="34"/>
      <c r="C14" s="29" t="s">
        <v>8</v>
      </c>
      <c r="D14" s="30"/>
      <c r="E14" s="31"/>
      <c r="F14" s="24">
        <f>SUM(F5:F13)</f>
        <v>60</v>
      </c>
      <c r="G14" s="7"/>
      <c r="H14" s="7"/>
      <c r="I14" s="2"/>
    </row>
    <row r="15" spans="1:9" ht="17.25" x14ac:dyDescent="0.3">
      <c r="A15" s="2"/>
      <c r="B15" s="38" t="s">
        <v>66</v>
      </c>
      <c r="C15" s="39"/>
      <c r="D15" s="5" t="s">
        <v>67</v>
      </c>
      <c r="E15" s="5" t="s">
        <v>30</v>
      </c>
      <c r="F15" s="8">
        <v>2</v>
      </c>
      <c r="G15" s="12" t="s">
        <v>68</v>
      </c>
      <c r="H15" s="11" t="s">
        <v>52</v>
      </c>
      <c r="I15" s="2"/>
    </row>
    <row r="16" spans="1:9" ht="17.25" x14ac:dyDescent="0.3">
      <c r="A16" s="2"/>
      <c r="B16" s="2"/>
      <c r="C16" s="2"/>
      <c r="D16" s="2"/>
      <c r="E16" s="2"/>
      <c r="F16" s="2"/>
      <c r="G16" s="2"/>
      <c r="H16" s="2"/>
      <c r="I16" s="2"/>
    </row>
    <row r="17" spans="1:9" ht="17.25" x14ac:dyDescent="0.3">
      <c r="A17" s="2"/>
      <c r="B17" s="19"/>
      <c r="C17" s="2"/>
      <c r="D17" s="2"/>
      <c r="E17" s="2"/>
      <c r="F17" s="2"/>
      <c r="G17" s="2"/>
      <c r="H17" s="2"/>
      <c r="I17" s="2"/>
    </row>
  </sheetData>
  <dataConsolidate/>
  <mergeCells count="9">
    <mergeCell ref="B15:C15"/>
    <mergeCell ref="C9:C11"/>
    <mergeCell ref="H5:H6"/>
    <mergeCell ref="B4:C4"/>
    <mergeCell ref="B5:B14"/>
    <mergeCell ref="C5:C8"/>
    <mergeCell ref="H7:H8"/>
    <mergeCell ref="C12:C13"/>
    <mergeCell ref="C14:E14"/>
  </mergeCells>
  <phoneticPr fontId="2" type="noConversion"/>
  <pageMargins left="0.25" right="0.25" top="0.75" bottom="0.75" header="0.3" footer="0.3"/>
  <pageSetup paperSize="8" scale="7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일반 Track</vt:lpstr>
      <vt:lpstr>크라우드펀딩 Track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SHKIM</dc:creator>
  <cp:lastModifiedBy>Windows 사용자</cp:lastModifiedBy>
  <cp:lastPrinted>2018-01-04T10:34:52Z</cp:lastPrinted>
  <dcterms:created xsi:type="dcterms:W3CDTF">2016-12-13T10:02:26Z</dcterms:created>
  <dcterms:modified xsi:type="dcterms:W3CDTF">2018-02-13T06:04:35Z</dcterms:modified>
</cp:coreProperties>
</file>