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635" windowHeight="13470"/>
  </bookViews>
  <sheets>
    <sheet name="사후관리" sheetId="1" r:id="rId1"/>
  </sheets>
  <calcPr calcId="145621"/>
</workbook>
</file>

<file path=xl/calcChain.xml><?xml version="1.0" encoding="utf-8"?>
<calcChain xmlns="http://schemas.openxmlformats.org/spreadsheetml/2006/main">
  <c r="M13" i="1" l="1"/>
  <c r="N12" i="1"/>
  <c r="M12" i="1"/>
  <c r="M10" i="1"/>
</calcChain>
</file>

<file path=xl/sharedStrings.xml><?xml version="1.0" encoding="utf-8"?>
<sst xmlns="http://schemas.openxmlformats.org/spreadsheetml/2006/main" count="218" uniqueCount="115">
  <si>
    <t>연번</t>
  </si>
  <si>
    <t>투자업체명</t>
  </si>
  <si>
    <t>투자시점</t>
  </si>
  <si>
    <t>투자금액</t>
  </si>
  <si>
    <t>계정</t>
  </si>
  <si>
    <t>전체투자금액</t>
  </si>
  <si>
    <t>최종회수시점▲</t>
  </si>
  <si>
    <t>회수금액</t>
  </si>
  <si>
    <t>Multiple</t>
  </si>
  <si>
    <t>정영고</t>
  </si>
  <si>
    <t/>
  </si>
  <si>
    <t>(주)에이티젠</t>
  </si>
  <si>
    <t>2013-07-12</t>
  </si>
  <si>
    <t>2017-11-14</t>
  </si>
  <si>
    <t>120%</t>
  </si>
  <si>
    <t>(주)엠플러스</t>
  </si>
  <si>
    <t>2010-06-17</t>
  </si>
  <si>
    <t>2017-09-20</t>
  </si>
  <si>
    <t>60%</t>
  </si>
  <si>
    <t>앱클론(주)</t>
  </si>
  <si>
    <t>2010-12-30</t>
  </si>
  <si>
    <t>2017-09-19</t>
  </si>
  <si>
    <t>70%</t>
  </si>
  <si>
    <t>(주)에스디생명공학</t>
  </si>
  <si>
    <t>2015-04-07</t>
  </si>
  <si>
    <t>2017-09-07</t>
  </si>
  <si>
    <t>150%</t>
  </si>
  <si>
    <t>(주)케이에스인더스트리</t>
  </si>
  <si>
    <t>2009-10-30</t>
  </si>
  <si>
    <t>2017-03-06</t>
  </si>
  <si>
    <t>30%</t>
  </si>
  <si>
    <t>(주)오렉스</t>
  </si>
  <si>
    <t>2009-09-10</t>
  </si>
  <si>
    <t>(주)티지오테크</t>
  </si>
  <si>
    <t>2009-06-22</t>
  </si>
  <si>
    <t>2017-01-25</t>
  </si>
  <si>
    <t>90%</t>
  </si>
  <si>
    <t>코아스템(주)</t>
  </si>
  <si>
    <t>2013-10-29</t>
  </si>
  <si>
    <t>2016-12-23</t>
  </si>
  <si>
    <t>(주)케이티앤지생명과</t>
  </si>
  <si>
    <t>2009-05-21</t>
  </si>
  <si>
    <t>2016-12-20</t>
  </si>
  <si>
    <t>휴젤(주)</t>
  </si>
  <si>
    <t>2015-07-06</t>
  </si>
  <si>
    <t>2016-09-23</t>
  </si>
  <si>
    <t>(주)동양에이치씨</t>
  </si>
  <si>
    <t>2016-07-14</t>
  </si>
  <si>
    <t>50%</t>
  </si>
  <si>
    <t>(주)펩트론</t>
  </si>
  <si>
    <t>2014-02-10</t>
  </si>
  <si>
    <t>2016-01-20</t>
  </si>
  <si>
    <t>280%</t>
  </si>
  <si>
    <t>올리패스(주)</t>
  </si>
  <si>
    <t>2013-07-17</t>
  </si>
  <si>
    <t>2015-11-24</t>
  </si>
  <si>
    <t>520%</t>
  </si>
  <si>
    <t>(주)비씨월드제약</t>
  </si>
  <si>
    <t>2009-07-29</t>
  </si>
  <si>
    <t>2015-11-02</t>
  </si>
  <si>
    <t>(주)함양제강</t>
  </si>
  <si>
    <t>2009-06-29</t>
  </si>
  <si>
    <t>2015-10-28</t>
  </si>
  <si>
    <t>(주)켐텍</t>
  </si>
  <si>
    <t>2010-11-25</t>
  </si>
  <si>
    <t>2013-11-25</t>
  </si>
  <si>
    <t>(주)코이즈</t>
  </si>
  <si>
    <t>2009-12-29</t>
  </si>
  <si>
    <t>2012-12-14</t>
  </si>
  <si>
    <t>(주)세창스틸</t>
  </si>
  <si>
    <t>2009-06-03</t>
  </si>
  <si>
    <t>2012-09-21</t>
  </si>
  <si>
    <t>100%</t>
  </si>
  <si>
    <t>아람바이오시스템(주)</t>
  </si>
  <si>
    <t>2015-03-20</t>
  </si>
  <si>
    <t>80%</t>
  </si>
  <si>
    <t>(주)바이오다인</t>
  </si>
  <si>
    <t>2015-08-25</t>
  </si>
  <si>
    <t>170%</t>
  </si>
  <si>
    <t>(주)피플바이오</t>
  </si>
  <si>
    <t>2013-09-12</t>
  </si>
  <si>
    <t>(주)이쎌텍</t>
  </si>
  <si>
    <t>2014-07-25</t>
  </si>
  <si>
    <t>(주)에스피씨아이</t>
  </si>
  <si>
    <t>2011-09-02</t>
  </si>
  <si>
    <t>(주)이뮨메드</t>
  </si>
  <si>
    <t>2015-09-25</t>
  </si>
  <si>
    <t>(주)바이오솔루션</t>
  </si>
  <si>
    <t>2015-01-26</t>
  </si>
  <si>
    <t>140%</t>
  </si>
  <si>
    <t>(주)올리패스코스메슈티컬즈</t>
  </si>
  <si>
    <t>2016-05-31</t>
  </si>
  <si>
    <t>40%</t>
  </si>
  <si>
    <t>폴라릭스 테라퓨틱스(주)</t>
  </si>
  <si>
    <t>2016-04-19</t>
  </si>
  <si>
    <t>브릿지바이오(주)</t>
  </si>
  <si>
    <t>2016-06-30</t>
  </si>
  <si>
    <t>㈜세포바이오</t>
  </si>
  <si>
    <t>2016-11-03</t>
  </si>
  <si>
    <t>(주)노보믹스</t>
  </si>
  <si>
    <t>2015-04-14</t>
  </si>
  <si>
    <t>(주)쟈마트메디칼</t>
  </si>
  <si>
    <t>2016-01-13</t>
  </si>
  <si>
    <t>(주)서남</t>
  </si>
  <si>
    <t>2013-01-28</t>
  </si>
  <si>
    <t>190%</t>
  </si>
  <si>
    <t>네오이뮨테크</t>
  </si>
  <si>
    <t>2017-12-12</t>
  </si>
  <si>
    <t>35%</t>
  </si>
  <si>
    <t>(주)종로의료기</t>
  </si>
  <si>
    <t>2017-12-15</t>
  </si>
  <si>
    <t>반영후 추가조회된 금액 합계</t>
    <phoneticPr fontId="3" type="noConversion"/>
  </si>
  <si>
    <t>반영 전 금액 합계</t>
    <phoneticPr fontId="3" type="noConversion"/>
  </si>
  <si>
    <t>현재 총 합계</t>
    <phoneticPr fontId="3" type="noConversion"/>
  </si>
  <si>
    <t>&lt;사후관리&gt;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</si>
</sst>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_ "/>
    <numFmt numFmtId="181" formatCode="#,##0.##"/>
  </numFmts>
  <fonts count="5" x14ac:knownFonts="1">
    <font>
      <sz val="11"/>
      <color theme="1"/>
      <name val="맑은 고딕"/>
      <family val="2"/>
      <charset val="129"/>
      <scheme val="minor"/>
    </font>
    <font>
      <sz val="9"/>
      <color rgb="FF275285"/>
      <name val="굴림"/>
      <family val="3"/>
      <charset val="129"/>
    </font>
    <font>
      <sz val="9"/>
      <color rgb="FF0000FF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D9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181" fontId="1" fillId="0" borderId="1" xfId="0" applyNumberFormat="1" applyFont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80" fontId="1" fillId="3" borderId="3" xfId="0" applyNumberFormat="1" applyFont="1" applyFill="1" applyBorder="1" applyAlignment="1">
      <alignment horizontal="right" vertical="center" wrapText="1"/>
    </xf>
    <xf numFmtId="181" fontId="1" fillId="3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right" vertical="center" wrapText="1"/>
    </xf>
    <xf numFmtId="18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80" fontId="1" fillId="4" borderId="3" xfId="0" applyNumberFormat="1" applyFont="1" applyFill="1" applyBorder="1" applyAlignment="1">
      <alignment horizontal="right" vertical="center" wrapText="1"/>
    </xf>
    <xf numFmtId="0" fontId="0" fillId="4" borderId="0" xfId="0" applyFill="1">
      <alignment vertical="center"/>
    </xf>
    <xf numFmtId="180" fontId="0" fillId="0" borderId="0" xfId="0" applyNumberFormat="1">
      <alignment vertical="center"/>
    </xf>
    <xf numFmtId="0" fontId="4" fillId="0" borderId="0" xfId="0" applyFont="1">
      <alignment vertical="center"/>
    </xf>
    <xf numFmtId="180" fontId="0" fillId="0" borderId="0" xfId="0" applyNumberFormat="1">
      <alignment vertical="center"/>
    </xf>
    <xf numFmtId="180" fontId="4" fillId="0" borderId="0" xfId="0" applyNumberFormat="1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B1" workbookViewId="0">
      <selection activeCell="M12" sqref="M12"/>
    </sheetView>
  </sheetViews>
  <sheetFormatPr defaultRowHeight="16.5" x14ac:dyDescent="0.3"/>
  <cols>
    <col min="1" max="1" width="0" hidden="1" customWidth="1"/>
    <col min="2" max="4" width="21.375" customWidth="1"/>
    <col min="5" max="5" width="0" hidden="1" customWidth="1"/>
    <col min="6" max="6" width="12.875" customWidth="1"/>
    <col min="7" max="10" width="21.375" customWidth="1"/>
    <col min="12" max="12" width="27.625" bestFit="1" customWidth="1"/>
    <col min="13" max="13" width="16.875" bestFit="1" customWidth="1"/>
    <col min="14" max="14" width="14.75" bestFit="1" customWidth="1"/>
  </cols>
  <sheetData>
    <row r="1" spans="1:14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</row>
    <row r="2" spans="1:14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x14ac:dyDescent="0.3">
      <c r="A3" s="1" t="s">
        <v>10</v>
      </c>
      <c r="B3" s="2" t="s">
        <v>11</v>
      </c>
      <c r="C3" s="3" t="s">
        <v>12</v>
      </c>
      <c r="D3" s="4">
        <v>5500000000</v>
      </c>
      <c r="E3" s="2" t="s">
        <v>10</v>
      </c>
      <c r="F3" s="4">
        <v>5500000000</v>
      </c>
      <c r="G3" s="3" t="s">
        <v>13</v>
      </c>
      <c r="H3" s="4">
        <v>14048000436</v>
      </c>
      <c r="I3" s="5">
        <v>2.5499999999999998</v>
      </c>
      <c r="J3" s="3" t="s">
        <v>14</v>
      </c>
    </row>
    <row r="4" spans="1:14" x14ac:dyDescent="0.3">
      <c r="A4" s="6" t="s">
        <v>10</v>
      </c>
      <c r="B4" s="7" t="s">
        <v>15</v>
      </c>
      <c r="C4" s="8" t="s">
        <v>16</v>
      </c>
      <c r="D4" s="9">
        <v>0</v>
      </c>
      <c r="E4" s="7" t="s">
        <v>10</v>
      </c>
      <c r="F4" s="9">
        <v>2999949000</v>
      </c>
      <c r="G4" s="8" t="s">
        <v>17</v>
      </c>
      <c r="H4" s="9">
        <v>16889330490</v>
      </c>
      <c r="I4" s="10">
        <v>0</v>
      </c>
      <c r="J4" s="8" t="s">
        <v>18</v>
      </c>
    </row>
    <row r="5" spans="1:14" x14ac:dyDescent="0.3">
      <c r="A5" s="11" t="s">
        <v>10</v>
      </c>
      <c r="B5" s="12" t="s">
        <v>19</v>
      </c>
      <c r="C5" s="13" t="s">
        <v>20</v>
      </c>
      <c r="D5" s="14">
        <v>700000000</v>
      </c>
      <c r="E5" s="12" t="s">
        <v>10</v>
      </c>
      <c r="F5" s="14">
        <v>1200000000</v>
      </c>
      <c r="G5" s="13" t="s">
        <v>21</v>
      </c>
      <c r="H5" s="14">
        <v>7356389023</v>
      </c>
      <c r="I5" s="15">
        <v>10.5</v>
      </c>
      <c r="J5" s="13" t="s">
        <v>22</v>
      </c>
    </row>
    <row r="6" spans="1:14" x14ac:dyDescent="0.3">
      <c r="A6" s="6" t="s">
        <v>10</v>
      </c>
      <c r="B6" s="7" t="s">
        <v>23</v>
      </c>
      <c r="C6" s="8" t="s">
        <v>24</v>
      </c>
      <c r="D6" s="9">
        <v>3999000000</v>
      </c>
      <c r="E6" s="7" t="s">
        <v>10</v>
      </c>
      <c r="F6" s="9">
        <v>3999000000</v>
      </c>
      <c r="G6" s="8" t="s">
        <v>25</v>
      </c>
      <c r="H6" s="9">
        <v>8364518440</v>
      </c>
      <c r="I6" s="10">
        <v>2.09</v>
      </c>
      <c r="J6" s="8" t="s">
        <v>26</v>
      </c>
      <c r="L6" t="s">
        <v>114</v>
      </c>
    </row>
    <row r="7" spans="1:14" x14ac:dyDescent="0.3">
      <c r="A7" s="11" t="s">
        <v>10</v>
      </c>
      <c r="B7" s="12" t="s">
        <v>27</v>
      </c>
      <c r="C7" s="13" t="s">
        <v>28</v>
      </c>
      <c r="D7" s="14">
        <v>0</v>
      </c>
      <c r="E7" s="12" t="s">
        <v>10</v>
      </c>
      <c r="F7" s="14">
        <v>990000000</v>
      </c>
      <c r="G7" s="13" t="s">
        <v>29</v>
      </c>
      <c r="H7" s="14">
        <v>1000</v>
      </c>
      <c r="I7" s="15">
        <v>0</v>
      </c>
      <c r="J7" s="13" t="s">
        <v>30</v>
      </c>
    </row>
    <row r="8" spans="1:14" x14ac:dyDescent="0.3">
      <c r="A8" s="6" t="s">
        <v>10</v>
      </c>
      <c r="B8" s="7" t="s">
        <v>31</v>
      </c>
      <c r="C8" s="8" t="s">
        <v>32</v>
      </c>
      <c r="D8" s="9">
        <v>0</v>
      </c>
      <c r="E8" s="7" t="s">
        <v>10</v>
      </c>
      <c r="F8" s="9">
        <v>1999994000</v>
      </c>
      <c r="G8" s="8" t="s">
        <v>29</v>
      </c>
      <c r="H8" s="9">
        <v>22525970</v>
      </c>
      <c r="I8" s="10">
        <v>0</v>
      </c>
      <c r="J8" s="8" t="s">
        <v>18</v>
      </c>
      <c r="L8" t="s">
        <v>112</v>
      </c>
      <c r="M8" s="24">
        <v>69473675310</v>
      </c>
    </row>
    <row r="9" spans="1:14" x14ac:dyDescent="0.3">
      <c r="A9" s="11" t="s">
        <v>10</v>
      </c>
      <c r="B9" s="12" t="s">
        <v>33</v>
      </c>
      <c r="C9" s="13" t="s">
        <v>34</v>
      </c>
      <c r="D9" s="14">
        <v>3000200000</v>
      </c>
      <c r="E9" s="12" t="s">
        <v>10</v>
      </c>
      <c r="F9" s="14">
        <v>3500199680</v>
      </c>
      <c r="G9" s="13" t="s">
        <v>35</v>
      </c>
      <c r="H9" s="20">
        <v>2049000000</v>
      </c>
      <c r="I9" s="15">
        <v>0.68</v>
      </c>
      <c r="J9" s="13" t="s">
        <v>36</v>
      </c>
    </row>
    <row r="10" spans="1:14" x14ac:dyDescent="0.3">
      <c r="A10" s="6" t="s">
        <v>10</v>
      </c>
      <c r="B10" s="7" t="s">
        <v>37</v>
      </c>
      <c r="C10" s="8" t="s">
        <v>38</v>
      </c>
      <c r="D10" s="9">
        <v>1499992000</v>
      </c>
      <c r="E10" s="7" t="s">
        <v>10</v>
      </c>
      <c r="F10" s="9">
        <v>1499992000</v>
      </c>
      <c r="G10" s="8" t="s">
        <v>39</v>
      </c>
      <c r="H10" s="9">
        <v>4865410550</v>
      </c>
      <c r="I10" s="10">
        <v>3.24</v>
      </c>
      <c r="J10" s="8" t="s">
        <v>14</v>
      </c>
      <c r="L10" s="21" t="s">
        <v>111</v>
      </c>
      <c r="M10" s="22">
        <f>SUM(H9,H14,H16)</f>
        <v>20768739408</v>
      </c>
    </row>
    <row r="11" spans="1:14" x14ac:dyDescent="0.3">
      <c r="A11" s="11" t="s">
        <v>10</v>
      </c>
      <c r="B11" s="12" t="s">
        <v>40</v>
      </c>
      <c r="C11" s="13" t="s">
        <v>41</v>
      </c>
      <c r="D11" s="14">
        <v>0</v>
      </c>
      <c r="E11" s="12" t="s">
        <v>10</v>
      </c>
      <c r="F11" s="14">
        <v>1749999000</v>
      </c>
      <c r="G11" s="13" t="s">
        <v>42</v>
      </c>
      <c r="H11" s="14">
        <v>966674729</v>
      </c>
      <c r="I11" s="15">
        <v>0</v>
      </c>
      <c r="J11" s="13" t="s">
        <v>30</v>
      </c>
    </row>
    <row r="12" spans="1:14" x14ac:dyDescent="0.3">
      <c r="A12" s="6" t="s">
        <v>10</v>
      </c>
      <c r="B12" s="7" t="s">
        <v>43</v>
      </c>
      <c r="C12" s="8" t="s">
        <v>44</v>
      </c>
      <c r="D12" s="9">
        <v>3615036335</v>
      </c>
      <c r="E12" s="7" t="s">
        <v>10</v>
      </c>
      <c r="F12" s="9">
        <v>3615036335</v>
      </c>
      <c r="G12" s="8" t="s">
        <v>45</v>
      </c>
      <c r="H12" s="9">
        <v>9207872264</v>
      </c>
      <c r="I12" s="10">
        <v>2.54</v>
      </c>
      <c r="J12" s="8" t="s">
        <v>26</v>
      </c>
      <c r="L12" s="23" t="s">
        <v>113</v>
      </c>
      <c r="M12" s="25">
        <f>SUM(H3:H20)</f>
        <v>90242414718</v>
      </c>
      <c r="N12" s="22">
        <f>M10+M8</f>
        <v>90242414718</v>
      </c>
    </row>
    <row r="13" spans="1:14" x14ac:dyDescent="0.3">
      <c r="A13" s="11" t="s">
        <v>10</v>
      </c>
      <c r="B13" s="12" t="s">
        <v>46</v>
      </c>
      <c r="C13" s="13" t="s">
        <v>44</v>
      </c>
      <c r="D13" s="14">
        <v>382884753</v>
      </c>
      <c r="E13" s="12" t="s">
        <v>10</v>
      </c>
      <c r="F13" s="14">
        <v>382884753</v>
      </c>
      <c r="G13" s="13" t="s">
        <v>47</v>
      </c>
      <c r="H13" s="14">
        <v>402348222</v>
      </c>
      <c r="I13" s="15">
        <v>1.05</v>
      </c>
      <c r="J13" s="13" t="s">
        <v>48</v>
      </c>
      <c r="M13" t="b">
        <f>M12=N12</f>
        <v>1</v>
      </c>
    </row>
    <row r="14" spans="1:14" x14ac:dyDescent="0.3">
      <c r="A14" s="6" t="s">
        <v>10</v>
      </c>
      <c r="B14" s="7" t="s">
        <v>49</v>
      </c>
      <c r="C14" s="8" t="s">
        <v>50</v>
      </c>
      <c r="D14" s="9">
        <v>9999985000</v>
      </c>
      <c r="E14" s="7" t="s">
        <v>10</v>
      </c>
      <c r="F14" s="9">
        <v>9999985000</v>
      </c>
      <c r="G14" s="8" t="s">
        <v>51</v>
      </c>
      <c r="H14" s="20">
        <v>12486460186</v>
      </c>
      <c r="I14" s="10">
        <v>1.24</v>
      </c>
      <c r="J14" s="8" t="s">
        <v>52</v>
      </c>
    </row>
    <row r="15" spans="1:14" x14ac:dyDescent="0.3">
      <c r="A15" s="11" t="s">
        <v>10</v>
      </c>
      <c r="B15" s="12" t="s">
        <v>53</v>
      </c>
      <c r="C15" s="13" t="s">
        <v>54</v>
      </c>
      <c r="D15" s="14">
        <v>15679629465</v>
      </c>
      <c r="E15" s="12" t="s">
        <v>10</v>
      </c>
      <c r="F15" s="14">
        <v>15679629465</v>
      </c>
      <c r="G15" s="13" t="s">
        <v>55</v>
      </c>
      <c r="H15" s="14">
        <v>1388565289</v>
      </c>
      <c r="I15" s="15">
        <v>0.08</v>
      </c>
      <c r="J15" s="13" t="s">
        <v>56</v>
      </c>
    </row>
    <row r="16" spans="1:14" x14ac:dyDescent="0.3">
      <c r="A16" s="6" t="s">
        <v>10</v>
      </c>
      <c r="B16" s="7" t="s">
        <v>57</v>
      </c>
      <c r="C16" s="8" t="s">
        <v>58</v>
      </c>
      <c r="D16" s="9">
        <v>0</v>
      </c>
      <c r="E16" s="7" t="s">
        <v>10</v>
      </c>
      <c r="F16" s="9">
        <v>1999800000</v>
      </c>
      <c r="G16" s="8" t="s">
        <v>59</v>
      </c>
      <c r="H16" s="20">
        <v>6233279222</v>
      </c>
      <c r="I16" s="10">
        <v>0</v>
      </c>
      <c r="J16" s="8" t="s">
        <v>18</v>
      </c>
    </row>
    <row r="17" spans="1:10" x14ac:dyDescent="0.3">
      <c r="A17" s="11" t="s">
        <v>10</v>
      </c>
      <c r="B17" s="12" t="s">
        <v>60</v>
      </c>
      <c r="C17" s="13" t="s">
        <v>61</v>
      </c>
      <c r="D17" s="14">
        <v>0</v>
      </c>
      <c r="E17" s="12" t="s">
        <v>10</v>
      </c>
      <c r="F17" s="14">
        <v>1000000000</v>
      </c>
      <c r="G17" s="13" t="s">
        <v>62</v>
      </c>
      <c r="H17" s="14">
        <v>1000</v>
      </c>
      <c r="I17" s="15">
        <v>0</v>
      </c>
      <c r="J17" s="13" t="s">
        <v>30</v>
      </c>
    </row>
    <row r="18" spans="1:10" x14ac:dyDescent="0.3">
      <c r="A18" s="6" t="s">
        <v>10</v>
      </c>
      <c r="B18" s="7" t="s">
        <v>63</v>
      </c>
      <c r="C18" s="8" t="s">
        <v>64</v>
      </c>
      <c r="D18" s="9">
        <v>305645010</v>
      </c>
      <c r="E18" s="7" t="s">
        <v>10</v>
      </c>
      <c r="F18" s="9">
        <v>605645010</v>
      </c>
      <c r="G18" s="8" t="s">
        <v>65</v>
      </c>
      <c r="H18" s="9">
        <v>681415375</v>
      </c>
      <c r="I18" s="10">
        <v>2.2200000000000002</v>
      </c>
      <c r="J18" s="8" t="s">
        <v>18</v>
      </c>
    </row>
    <row r="19" spans="1:10" x14ac:dyDescent="0.3">
      <c r="A19" s="11" t="s">
        <v>10</v>
      </c>
      <c r="B19" s="12" t="s">
        <v>66</v>
      </c>
      <c r="C19" s="13" t="s">
        <v>67</v>
      </c>
      <c r="D19" s="14">
        <v>0</v>
      </c>
      <c r="E19" s="12" t="s">
        <v>10</v>
      </c>
      <c r="F19" s="14">
        <v>1000000000</v>
      </c>
      <c r="G19" s="13" t="s">
        <v>68</v>
      </c>
      <c r="H19" s="14">
        <v>3957864730</v>
      </c>
      <c r="I19" s="15">
        <v>0</v>
      </c>
      <c r="J19" s="13" t="s">
        <v>30</v>
      </c>
    </row>
    <row r="20" spans="1:10" x14ac:dyDescent="0.3">
      <c r="A20" s="6" t="s">
        <v>10</v>
      </c>
      <c r="B20" s="7" t="s">
        <v>69</v>
      </c>
      <c r="C20" s="8" t="s">
        <v>70</v>
      </c>
      <c r="D20" s="9">
        <v>0</v>
      </c>
      <c r="E20" s="7" t="s">
        <v>10</v>
      </c>
      <c r="F20" s="9">
        <v>1000000000</v>
      </c>
      <c r="G20" s="8" t="s">
        <v>71</v>
      </c>
      <c r="H20" s="9">
        <v>1322757792</v>
      </c>
      <c r="I20" s="10">
        <v>0</v>
      </c>
      <c r="J20" s="8" t="s">
        <v>72</v>
      </c>
    </row>
    <row r="21" spans="1:10" x14ac:dyDescent="0.3">
      <c r="A21" s="11" t="s">
        <v>10</v>
      </c>
      <c r="B21" s="12" t="s">
        <v>73</v>
      </c>
      <c r="C21" s="13" t="s">
        <v>74</v>
      </c>
      <c r="D21" s="14">
        <v>4000000000</v>
      </c>
      <c r="E21" s="12" t="s">
        <v>10</v>
      </c>
      <c r="F21" s="14">
        <v>4000000000</v>
      </c>
      <c r="G21" s="13" t="s">
        <v>10</v>
      </c>
      <c r="H21" s="14"/>
      <c r="I21" s="16"/>
      <c r="J21" s="13" t="s">
        <v>75</v>
      </c>
    </row>
    <row r="22" spans="1:10" x14ac:dyDescent="0.3">
      <c r="A22" s="6" t="s">
        <v>10</v>
      </c>
      <c r="B22" s="7" t="s">
        <v>76</v>
      </c>
      <c r="C22" s="8" t="s">
        <v>77</v>
      </c>
      <c r="D22" s="9">
        <v>2899800000</v>
      </c>
      <c r="E22" s="7" t="s">
        <v>10</v>
      </c>
      <c r="F22" s="9">
        <v>2899800000</v>
      </c>
      <c r="G22" s="8" t="s">
        <v>10</v>
      </c>
      <c r="H22" s="9"/>
      <c r="I22" s="17"/>
      <c r="J22" s="8" t="s">
        <v>78</v>
      </c>
    </row>
    <row r="23" spans="1:10" x14ac:dyDescent="0.3">
      <c r="A23" s="11" t="s">
        <v>10</v>
      </c>
      <c r="B23" s="12" t="s">
        <v>79</v>
      </c>
      <c r="C23" s="13" t="s">
        <v>80</v>
      </c>
      <c r="D23" s="14">
        <v>0</v>
      </c>
      <c r="E23" s="12" t="s">
        <v>10</v>
      </c>
      <c r="F23" s="14">
        <v>1495959000</v>
      </c>
      <c r="G23" s="13" t="s">
        <v>10</v>
      </c>
      <c r="H23" s="14"/>
      <c r="I23" s="16"/>
      <c r="J23" s="13" t="s">
        <v>18</v>
      </c>
    </row>
    <row r="24" spans="1:10" x14ac:dyDescent="0.3">
      <c r="A24" s="6" t="s">
        <v>10</v>
      </c>
      <c r="B24" s="7" t="s">
        <v>81</v>
      </c>
      <c r="C24" s="8" t="s">
        <v>82</v>
      </c>
      <c r="D24" s="9">
        <v>500000000</v>
      </c>
      <c r="E24" s="7" t="s">
        <v>10</v>
      </c>
      <c r="F24" s="9">
        <v>500000000</v>
      </c>
      <c r="G24" s="8" t="s">
        <v>10</v>
      </c>
      <c r="H24" s="9"/>
      <c r="I24" s="17"/>
      <c r="J24" s="8" t="s">
        <v>22</v>
      </c>
    </row>
    <row r="25" spans="1:10" x14ac:dyDescent="0.3">
      <c r="A25" s="11" t="s">
        <v>10</v>
      </c>
      <c r="B25" s="12" t="s">
        <v>83</v>
      </c>
      <c r="C25" s="13" t="s">
        <v>84</v>
      </c>
      <c r="D25" s="14">
        <v>0</v>
      </c>
      <c r="E25" s="12" t="s">
        <v>10</v>
      </c>
      <c r="F25" s="14">
        <v>1000000000</v>
      </c>
      <c r="G25" s="13" t="s">
        <v>10</v>
      </c>
      <c r="H25" s="14"/>
      <c r="I25" s="16"/>
      <c r="J25" s="13" t="s">
        <v>18</v>
      </c>
    </row>
    <row r="26" spans="1:10" x14ac:dyDescent="0.3">
      <c r="A26" s="6" t="s">
        <v>10</v>
      </c>
      <c r="B26" s="7" t="s">
        <v>85</v>
      </c>
      <c r="C26" s="8" t="s">
        <v>86</v>
      </c>
      <c r="D26" s="9">
        <v>5999982600</v>
      </c>
      <c r="E26" s="7" t="s">
        <v>10</v>
      </c>
      <c r="F26" s="9">
        <v>5999982600</v>
      </c>
      <c r="G26" s="8" t="s">
        <v>10</v>
      </c>
      <c r="H26" s="9"/>
      <c r="I26" s="17"/>
      <c r="J26" s="8" t="s">
        <v>78</v>
      </c>
    </row>
    <row r="27" spans="1:10" x14ac:dyDescent="0.3">
      <c r="A27" s="11" t="s">
        <v>10</v>
      </c>
      <c r="B27" s="12" t="s">
        <v>87</v>
      </c>
      <c r="C27" s="13" t="s">
        <v>88</v>
      </c>
      <c r="D27" s="14">
        <v>2540000000</v>
      </c>
      <c r="E27" s="12" t="s">
        <v>10</v>
      </c>
      <c r="F27" s="14">
        <v>2540000000</v>
      </c>
      <c r="G27" s="13" t="s">
        <v>10</v>
      </c>
      <c r="H27" s="14"/>
      <c r="I27" s="16"/>
      <c r="J27" s="13" t="s">
        <v>89</v>
      </c>
    </row>
    <row r="28" spans="1:10" x14ac:dyDescent="0.3">
      <c r="A28" s="6" t="s">
        <v>10</v>
      </c>
      <c r="B28" s="7" t="s">
        <v>90</v>
      </c>
      <c r="C28" s="8" t="s">
        <v>91</v>
      </c>
      <c r="D28" s="9">
        <v>5000000000</v>
      </c>
      <c r="E28" s="7" t="s">
        <v>10</v>
      </c>
      <c r="F28" s="9">
        <v>5000000000</v>
      </c>
      <c r="G28" s="8" t="s">
        <v>10</v>
      </c>
      <c r="H28" s="9"/>
      <c r="I28" s="17"/>
      <c r="J28" s="8" t="s">
        <v>92</v>
      </c>
    </row>
    <row r="29" spans="1:10" x14ac:dyDescent="0.3">
      <c r="A29" s="11" t="s">
        <v>10</v>
      </c>
      <c r="B29" s="12" t="s">
        <v>93</v>
      </c>
      <c r="C29" s="13" t="s">
        <v>94</v>
      </c>
      <c r="D29" s="14">
        <v>1154199954</v>
      </c>
      <c r="E29" s="12" t="s">
        <v>10</v>
      </c>
      <c r="F29" s="14">
        <v>1154199954</v>
      </c>
      <c r="G29" s="13" t="s">
        <v>10</v>
      </c>
      <c r="H29" s="14"/>
      <c r="I29" s="16"/>
      <c r="J29" s="13" t="s">
        <v>30</v>
      </c>
    </row>
    <row r="30" spans="1:10" x14ac:dyDescent="0.3">
      <c r="A30" s="6" t="s">
        <v>10</v>
      </c>
      <c r="B30" s="7" t="s">
        <v>95</v>
      </c>
      <c r="C30" s="8" t="s">
        <v>96</v>
      </c>
      <c r="D30" s="9">
        <v>5000180000</v>
      </c>
      <c r="E30" s="7" t="s">
        <v>10</v>
      </c>
      <c r="F30" s="9">
        <v>5000180000</v>
      </c>
      <c r="G30" s="8" t="s">
        <v>10</v>
      </c>
      <c r="H30" s="9"/>
      <c r="I30" s="17"/>
      <c r="J30" s="8" t="s">
        <v>14</v>
      </c>
    </row>
    <row r="31" spans="1:10" x14ac:dyDescent="0.3">
      <c r="A31" s="11" t="s">
        <v>10</v>
      </c>
      <c r="B31" s="12" t="s">
        <v>97</v>
      </c>
      <c r="C31" s="13" t="s">
        <v>98</v>
      </c>
      <c r="D31" s="14">
        <v>1499940000</v>
      </c>
      <c r="E31" s="12" t="s">
        <v>10</v>
      </c>
      <c r="F31" s="14">
        <v>1499940000</v>
      </c>
      <c r="G31" s="13" t="s">
        <v>10</v>
      </c>
      <c r="H31" s="14"/>
      <c r="I31" s="16"/>
      <c r="J31" s="13" t="s">
        <v>92</v>
      </c>
    </row>
    <row r="32" spans="1:10" x14ac:dyDescent="0.3">
      <c r="A32" s="6" t="s">
        <v>10</v>
      </c>
      <c r="B32" s="7" t="s">
        <v>99</v>
      </c>
      <c r="C32" s="8" t="s">
        <v>100</v>
      </c>
      <c r="D32" s="9">
        <v>2000040000</v>
      </c>
      <c r="E32" s="7" t="s">
        <v>10</v>
      </c>
      <c r="F32" s="9">
        <v>2000040000</v>
      </c>
      <c r="G32" s="8" t="s">
        <v>10</v>
      </c>
      <c r="H32" s="9"/>
      <c r="I32" s="17"/>
      <c r="J32" s="8" t="s">
        <v>36</v>
      </c>
    </row>
    <row r="33" spans="1:10" x14ac:dyDescent="0.3">
      <c r="A33" s="11" t="s">
        <v>10</v>
      </c>
      <c r="B33" s="12" t="s">
        <v>101</v>
      </c>
      <c r="C33" s="13" t="s">
        <v>102</v>
      </c>
      <c r="D33" s="14">
        <v>2499937600</v>
      </c>
      <c r="E33" s="12" t="s">
        <v>10</v>
      </c>
      <c r="F33" s="14">
        <v>2499937600</v>
      </c>
      <c r="G33" s="13" t="s">
        <v>10</v>
      </c>
      <c r="H33" s="14"/>
      <c r="I33" s="16"/>
      <c r="J33" s="13" t="s">
        <v>92</v>
      </c>
    </row>
    <row r="34" spans="1:10" x14ac:dyDescent="0.3">
      <c r="A34" s="6" t="s">
        <v>10</v>
      </c>
      <c r="B34" s="7" t="s">
        <v>103</v>
      </c>
      <c r="C34" s="8" t="s">
        <v>104</v>
      </c>
      <c r="D34" s="9">
        <v>3999852500</v>
      </c>
      <c r="E34" s="7" t="s">
        <v>10</v>
      </c>
      <c r="F34" s="9">
        <v>3999852500</v>
      </c>
      <c r="G34" s="8" t="s">
        <v>10</v>
      </c>
      <c r="H34" s="9"/>
      <c r="I34" s="17"/>
      <c r="J34" s="8" t="s">
        <v>105</v>
      </c>
    </row>
    <row r="35" spans="1:10" x14ac:dyDescent="0.3">
      <c r="A35" s="11" t="s">
        <v>10</v>
      </c>
      <c r="B35" s="12" t="s">
        <v>106</v>
      </c>
      <c r="C35" s="13" t="s">
        <v>107</v>
      </c>
      <c r="D35" s="14">
        <v>1098800000</v>
      </c>
      <c r="E35" s="12" t="s">
        <v>10</v>
      </c>
      <c r="F35" s="14">
        <v>1098800000</v>
      </c>
      <c r="G35" s="13" t="s">
        <v>10</v>
      </c>
      <c r="H35" s="14"/>
      <c r="I35" s="16"/>
      <c r="J35" s="13" t="s">
        <v>108</v>
      </c>
    </row>
    <row r="36" spans="1:10" x14ac:dyDescent="0.3">
      <c r="A36" s="6" t="s">
        <v>10</v>
      </c>
      <c r="B36" s="7" t="s">
        <v>109</v>
      </c>
      <c r="C36" s="8" t="s">
        <v>110</v>
      </c>
      <c r="D36" s="9">
        <v>1500100000</v>
      </c>
      <c r="E36" s="7" t="s">
        <v>10</v>
      </c>
      <c r="F36" s="9">
        <v>1500100000</v>
      </c>
      <c r="G36" s="8" t="s">
        <v>10</v>
      </c>
      <c r="H36" s="9"/>
      <c r="I36" s="17"/>
      <c r="J36" s="8" t="s">
        <v>92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사후관리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NYLEE</dc:creator>
  <cp:lastModifiedBy>NYLEE</cp:lastModifiedBy>
  <dcterms:created xsi:type="dcterms:W3CDTF">2018-03-12T06:16:40Z</dcterms:created>
  <dcterms:modified xsi:type="dcterms:W3CDTF">2018-03-12T06:19:41Z</dcterms:modified>
</cp:coreProperties>
</file>