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bae\Desktop\"/>
    </mc:Choice>
  </mc:AlternateContent>
  <bookViews>
    <workbookView xWindow="0" yWindow="0" windowWidth="13695" windowHeight="12195"/>
  </bookViews>
  <sheets>
    <sheet name="조합원명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0" i="1"/>
  <c r="G12" i="1"/>
  <c r="F12" i="1"/>
  <c r="E12" i="1"/>
  <c r="F10" i="1"/>
  <c r="E10" i="1"/>
</calcChain>
</file>

<file path=xl/sharedStrings.xml><?xml version="1.0" encoding="utf-8"?>
<sst xmlns="http://schemas.openxmlformats.org/spreadsheetml/2006/main" count="45" uniqueCount="29">
  <si>
    <t>선택</t>
  </si>
  <si>
    <t>조합</t>
  </si>
  <si>
    <t>조합원</t>
  </si>
  <si>
    <t>조합원구분</t>
  </si>
  <si>
    <t>출자약정좌수</t>
  </si>
  <si>
    <t>출자약정금액(A)</t>
  </si>
  <si>
    <t>지분율</t>
  </si>
  <si>
    <t>출자납입액(B)</t>
  </si>
  <si>
    <t>미출자납입액(C=A-B)</t>
  </si>
  <si>
    <t>배분원금(D)</t>
  </si>
  <si>
    <t>배분수익(E)</t>
  </si>
  <si>
    <t>배분총액(F=D+E)</t>
  </si>
  <si>
    <t>출자잔액(G=B-D)</t>
  </si>
  <si>
    <t>출자좌수</t>
  </si>
  <si>
    <t>SV 한·중 바이오·헬스케어펀드</t>
  </si>
  <si>
    <t>신한캐피탈㈜</t>
  </si>
  <si>
    <t>유한책임조합원</t>
  </si>
  <si>
    <t>한국모태펀드</t>
  </si>
  <si>
    <t>특별조합원</t>
  </si>
  <si>
    <t>멀티에셋운용 글로벌파트너쉽 사모증권 투자신탁</t>
  </si>
  <si>
    <t>HongKong DIAN Biotechnology Co., Limite</t>
  </si>
  <si>
    <t>GOLDEN STRATEGY LIMITED</t>
  </si>
  <si>
    <t>DE Investment Holdings Limited</t>
  </si>
  <si>
    <t>에스브이인베스트먼트(주)</t>
  </si>
  <si>
    <t>업무집행조합원</t>
  </si>
  <si>
    <t>이하준</t>
  </si>
  <si>
    <t>김상수</t>
  </si>
  <si>
    <t>김도균</t>
  </si>
  <si>
    <t>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</si>
</sst>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"/>
    <numFmt numFmtId="181" formatCode="##.#0"/>
    <numFmt numFmtId="182" formatCode="#,##0.00_ "/>
  </numFmts>
  <fonts count="3" x14ac:knownFonts="1">
    <font>
      <sz val="11"/>
      <color theme="1"/>
      <name val="맑은 고딕"/>
      <family val="2"/>
      <charset val="129"/>
      <scheme val="minor"/>
    </font>
    <font>
      <sz val="9"/>
      <color rgb="FF275285"/>
      <name val="굴림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D9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181" fontId="1" fillId="0" borderId="1" xfId="0" applyNumberFormat="1" applyFont="1" applyBorder="1" applyAlignment="1">
      <alignment horizontal="right" vertical="center" wrapText="1"/>
    </xf>
    <xf numFmtId="182" fontId="1" fillId="0" borderId="1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right" vertical="center" wrapText="1"/>
    </xf>
    <xf numFmtId="181" fontId="1" fillId="3" borderId="2" xfId="0" applyNumberFormat="1" applyFont="1" applyFill="1" applyBorder="1" applyAlignment="1">
      <alignment horizontal="right" vertical="center" wrapText="1"/>
    </xf>
    <xf numFmtId="182" fontId="1" fillId="3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right" vertical="center" wrapText="1"/>
    </xf>
    <xf numFmtId="181" fontId="1" fillId="0" borderId="2" xfId="0" applyNumberFormat="1" applyFont="1" applyBorder="1" applyAlignment="1">
      <alignment horizontal="right" vertical="center" wrapText="1"/>
    </xf>
    <xf numFmtId="182" fontId="1" fillId="0" borderId="2" xfId="0" applyNumberFormat="1" applyFont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182" fontId="1" fillId="4" borderId="2" xfId="0" applyNumberFormat="1" applyFont="1" applyFill="1" applyBorder="1" applyAlignment="1">
      <alignment horizontal="right" vertical="center" wrapText="1"/>
    </xf>
    <xf numFmtId="180" fontId="1" fillId="4" borderId="2" xfId="0" applyNumberFormat="1" applyFont="1" applyFill="1" applyBorder="1" applyAlignment="1">
      <alignment horizontal="right" vertical="center" wrapText="1"/>
    </xf>
    <xf numFmtId="181" fontId="1" fillId="4" borderId="2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A18" sqref="A18"/>
    </sheetView>
  </sheetViews>
  <sheetFormatPr defaultRowHeight="16.5" x14ac:dyDescent="0.3"/>
  <cols>
    <col min="1" max="1" width="3.875" customWidth="1"/>
    <col min="2" max="2" width="23" customWidth="1"/>
    <col min="3" max="3" width="23.125" customWidth="1"/>
    <col min="4" max="4" width="11.125" customWidth="1"/>
    <col min="5" max="5" width="8.875" customWidth="1"/>
    <col min="6" max="6" width="12.125" customWidth="1"/>
    <col min="7" max="7" width="4.875" customWidth="1"/>
    <col min="8" max="8" width="11.625" customWidth="1"/>
    <col min="9" max="9" width="15.5" customWidth="1"/>
    <col min="10" max="10" width="14.5" customWidth="1"/>
    <col min="11" max="11" width="12" customWidth="1"/>
    <col min="12" max="12" width="12.125" customWidth="1"/>
    <col min="13" max="13" width="12" customWidth="1"/>
    <col min="14" max="14" width="7.5" customWidth="1"/>
  </cols>
  <sheetData>
    <row r="1" spans="1:14" ht="22.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 s="2">
        <v>0</v>
      </c>
      <c r="B2" s="3" t="s">
        <v>14</v>
      </c>
      <c r="C2" s="3" t="s">
        <v>15</v>
      </c>
      <c r="D2" s="4" t="s">
        <v>16</v>
      </c>
      <c r="E2" s="5">
        <v>4000</v>
      </c>
      <c r="F2" s="5">
        <v>4000000000</v>
      </c>
      <c r="G2" s="6">
        <v>10.7</v>
      </c>
      <c r="H2" s="5">
        <v>4000000000</v>
      </c>
      <c r="I2" s="5">
        <v>0</v>
      </c>
      <c r="J2" s="5">
        <v>1096256685</v>
      </c>
      <c r="K2" s="5">
        <v>566844919</v>
      </c>
      <c r="L2" s="5">
        <v>1663101604</v>
      </c>
      <c r="M2" s="5">
        <v>2903743315</v>
      </c>
      <c r="N2" s="7">
        <v>2903.74</v>
      </c>
    </row>
    <row r="3" spans="1:14" x14ac:dyDescent="0.3">
      <c r="A3" s="8">
        <v>0</v>
      </c>
      <c r="B3" s="9" t="s">
        <v>14</v>
      </c>
      <c r="C3" s="9" t="s">
        <v>17</v>
      </c>
      <c r="D3" s="10" t="s">
        <v>18</v>
      </c>
      <c r="E3" s="11">
        <v>12000</v>
      </c>
      <c r="F3" s="11">
        <v>12000000000</v>
      </c>
      <c r="G3" s="12">
        <v>32.090000000000003</v>
      </c>
      <c r="H3" s="11">
        <v>12000000000</v>
      </c>
      <c r="I3" s="11">
        <v>0</v>
      </c>
      <c r="J3" s="11">
        <v>3288770054</v>
      </c>
      <c r="K3" s="11">
        <v>1700534760</v>
      </c>
      <c r="L3" s="11">
        <v>4989304814</v>
      </c>
      <c r="M3" s="11">
        <v>8711229946</v>
      </c>
      <c r="N3" s="13">
        <v>8711.23</v>
      </c>
    </row>
    <row r="4" spans="1:14" ht="22.5" x14ac:dyDescent="0.3">
      <c r="A4" s="14">
        <v>0</v>
      </c>
      <c r="B4" s="15" t="s">
        <v>14</v>
      </c>
      <c r="C4" s="15" t="s">
        <v>19</v>
      </c>
      <c r="D4" s="16" t="s">
        <v>16</v>
      </c>
      <c r="E4" s="17">
        <v>5000</v>
      </c>
      <c r="F4" s="17">
        <v>5000000000</v>
      </c>
      <c r="G4" s="18">
        <v>13.37</v>
      </c>
      <c r="H4" s="17">
        <v>5000000000</v>
      </c>
      <c r="I4" s="17">
        <v>0</v>
      </c>
      <c r="J4" s="17">
        <v>1370320855</v>
      </c>
      <c r="K4" s="17">
        <v>708556150</v>
      </c>
      <c r="L4" s="17">
        <v>2078877005</v>
      </c>
      <c r="M4" s="17">
        <v>3629679145</v>
      </c>
      <c r="N4" s="19">
        <v>3629.68</v>
      </c>
    </row>
    <row r="5" spans="1:14" ht="22.5" x14ac:dyDescent="0.3">
      <c r="A5" s="14">
        <v>0</v>
      </c>
      <c r="B5" s="15" t="s">
        <v>14</v>
      </c>
      <c r="C5" s="15" t="s">
        <v>20</v>
      </c>
      <c r="D5" s="16" t="s">
        <v>16</v>
      </c>
      <c r="E5" s="17">
        <v>5200</v>
      </c>
      <c r="F5" s="17">
        <v>5200000000</v>
      </c>
      <c r="G5" s="18">
        <v>13.9</v>
      </c>
      <c r="H5" s="17">
        <v>5200000000</v>
      </c>
      <c r="I5" s="17">
        <v>0</v>
      </c>
      <c r="J5" s="17">
        <v>1425133690</v>
      </c>
      <c r="K5" s="17">
        <v>736898396</v>
      </c>
      <c r="L5" s="17">
        <v>2162032086</v>
      </c>
      <c r="M5" s="17">
        <v>3774866310</v>
      </c>
      <c r="N5" s="19">
        <v>3774.87</v>
      </c>
    </row>
    <row r="6" spans="1:14" x14ac:dyDescent="0.3">
      <c r="A6" s="8">
        <v>0</v>
      </c>
      <c r="B6" s="9" t="s">
        <v>14</v>
      </c>
      <c r="C6" s="9" t="s">
        <v>21</v>
      </c>
      <c r="D6" s="10" t="s">
        <v>16</v>
      </c>
      <c r="E6" s="11">
        <v>3200</v>
      </c>
      <c r="F6" s="11">
        <v>3200000000</v>
      </c>
      <c r="G6" s="12">
        <v>8.56</v>
      </c>
      <c r="H6" s="11">
        <v>3200000000</v>
      </c>
      <c r="I6" s="11">
        <v>0</v>
      </c>
      <c r="J6" s="11">
        <v>877005347</v>
      </c>
      <c r="K6" s="11">
        <v>453475936</v>
      </c>
      <c r="L6" s="11">
        <v>1330481283</v>
      </c>
      <c r="M6" s="11">
        <v>2322994653</v>
      </c>
      <c r="N6" s="13">
        <v>2322.9899999999998</v>
      </c>
    </row>
    <row r="7" spans="1:14" x14ac:dyDescent="0.3">
      <c r="A7" s="14">
        <v>0</v>
      </c>
      <c r="B7" s="15" t="s">
        <v>14</v>
      </c>
      <c r="C7" s="15" t="s">
        <v>22</v>
      </c>
      <c r="D7" s="16" t="s">
        <v>16</v>
      </c>
      <c r="E7" s="17">
        <v>1100</v>
      </c>
      <c r="F7" s="17">
        <v>1100000000</v>
      </c>
      <c r="G7" s="18">
        <v>2.94</v>
      </c>
      <c r="H7" s="17">
        <v>1100000000</v>
      </c>
      <c r="I7" s="17">
        <v>0</v>
      </c>
      <c r="J7" s="17">
        <v>301470588</v>
      </c>
      <c r="K7" s="17">
        <v>155882353</v>
      </c>
      <c r="L7" s="17">
        <v>457352941</v>
      </c>
      <c r="M7" s="17">
        <v>798529412</v>
      </c>
      <c r="N7" s="19">
        <v>798.53</v>
      </c>
    </row>
    <row r="8" spans="1:14" x14ac:dyDescent="0.3">
      <c r="A8" s="8">
        <v>0</v>
      </c>
      <c r="B8" s="9" t="s">
        <v>14</v>
      </c>
      <c r="C8" s="9" t="s">
        <v>23</v>
      </c>
      <c r="D8" s="10" t="s">
        <v>24</v>
      </c>
      <c r="E8" s="11">
        <v>1900</v>
      </c>
      <c r="F8" s="11">
        <v>1900000000</v>
      </c>
      <c r="G8" s="12">
        <v>5.08</v>
      </c>
      <c r="H8" s="11">
        <v>1900000000</v>
      </c>
      <c r="I8" s="11">
        <v>0</v>
      </c>
      <c r="J8" s="11">
        <v>520721925</v>
      </c>
      <c r="K8" s="11">
        <v>269251336</v>
      </c>
      <c r="L8" s="11">
        <v>789973261</v>
      </c>
      <c r="M8" s="11">
        <v>1379278075</v>
      </c>
      <c r="N8" s="13">
        <v>1379.28</v>
      </c>
    </row>
    <row r="9" spans="1:14" x14ac:dyDescent="0.3">
      <c r="A9" s="14">
        <v>0</v>
      </c>
      <c r="B9" s="24" t="s">
        <v>14</v>
      </c>
      <c r="C9" s="24" t="s">
        <v>25</v>
      </c>
      <c r="D9" s="25" t="s">
        <v>16</v>
      </c>
      <c r="E9" s="26"/>
      <c r="F9" s="27"/>
      <c r="G9" s="28">
        <v>0</v>
      </c>
      <c r="H9" s="27"/>
      <c r="I9" s="27">
        <v>0</v>
      </c>
      <c r="J9" s="27">
        <v>155080214</v>
      </c>
      <c r="K9" s="27">
        <v>106951872</v>
      </c>
      <c r="L9" s="27">
        <v>262032086</v>
      </c>
      <c r="M9" s="27">
        <v>0</v>
      </c>
      <c r="N9" s="27">
        <v>0</v>
      </c>
    </row>
    <row r="10" spans="1:14" x14ac:dyDescent="0.3">
      <c r="A10" s="8">
        <v>0</v>
      </c>
      <c r="B10" s="24" t="s">
        <v>14</v>
      </c>
      <c r="C10" s="24" t="s">
        <v>26</v>
      </c>
      <c r="D10" s="25" t="s">
        <v>16</v>
      </c>
      <c r="E10" s="26">
        <f>155.08+1844.92</f>
        <v>2000</v>
      </c>
      <c r="F10" s="27">
        <f>155080214+1844919786</f>
        <v>2000000000</v>
      </c>
      <c r="G10" s="28">
        <v>5.35</v>
      </c>
      <c r="H10" s="27">
        <f>F10</f>
        <v>2000000000</v>
      </c>
      <c r="I10" s="27">
        <v>0</v>
      </c>
      <c r="J10" s="27">
        <v>393048128</v>
      </c>
      <c r="K10" s="27">
        <v>176470589</v>
      </c>
      <c r="L10" s="27">
        <v>569518717</v>
      </c>
      <c r="M10" s="27">
        <v>1451871658</v>
      </c>
      <c r="N10" s="26">
        <v>1451.87</v>
      </c>
    </row>
    <row r="11" spans="1:14" x14ac:dyDescent="0.3">
      <c r="A11" s="14">
        <v>0</v>
      </c>
      <c r="B11" s="15" t="s">
        <v>14</v>
      </c>
      <c r="C11" s="15" t="s">
        <v>27</v>
      </c>
      <c r="D11" s="16" t="s">
        <v>16</v>
      </c>
      <c r="E11" s="17">
        <v>3000</v>
      </c>
      <c r="F11" s="17">
        <v>3000000000</v>
      </c>
      <c r="G11" s="18">
        <v>8.02</v>
      </c>
      <c r="H11" s="17">
        <v>3000000000</v>
      </c>
      <c r="I11" s="17">
        <v>0</v>
      </c>
      <c r="J11" s="17">
        <v>822192514</v>
      </c>
      <c r="K11" s="17">
        <v>425133689</v>
      </c>
      <c r="L11" s="17">
        <v>1247326203</v>
      </c>
      <c r="M11" s="17">
        <v>2177807486</v>
      </c>
      <c r="N11" s="19">
        <v>2177.81</v>
      </c>
    </row>
    <row r="12" spans="1:14" x14ac:dyDescent="0.3">
      <c r="A12" s="21" t="s">
        <v>28</v>
      </c>
      <c r="B12" s="22"/>
      <c r="C12" s="22"/>
      <c r="D12" s="23"/>
      <c r="E12" s="20">
        <f>SUM(E2:E11)</f>
        <v>37400</v>
      </c>
      <c r="F12" s="20">
        <f>SUM(F2:F11)</f>
        <v>37400000000</v>
      </c>
      <c r="G12" s="20">
        <f>SUM(G2:G11)</f>
        <v>100.00999999999999</v>
      </c>
      <c r="H12" s="20">
        <f>SUM(H2:H11)</f>
        <v>37400000000</v>
      </c>
      <c r="I12" s="20">
        <v>0</v>
      </c>
      <c r="J12" s="20">
        <v>10250000000</v>
      </c>
      <c r="K12" s="20">
        <v>5300000000</v>
      </c>
      <c r="L12" s="20">
        <v>15550000000</v>
      </c>
      <c r="M12" s="20">
        <v>27150000000</v>
      </c>
      <c r="N12" s="20">
        <v>27150</v>
      </c>
    </row>
  </sheetData>
  <mergeCells count="1">
    <mergeCell ref="A12:D1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조합원명부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jabae</dc:creator>
  <cp:lastModifiedBy>jabae</cp:lastModifiedBy>
  <dcterms:created xsi:type="dcterms:W3CDTF">2018-03-21T02:24:04Z</dcterms:created>
  <dcterms:modified xsi:type="dcterms:W3CDTF">2018-03-21T02:28:25Z</dcterms:modified>
</cp:coreProperties>
</file>