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ae\Desktop\"/>
    </mc:Choice>
  </mc:AlternateContent>
  <xr:revisionPtr revIDLastSave="0" documentId="8_{C3229DCD-7AE6-4E4E-A6C3-92E44D38466B}" xr6:coauthVersionLast="31" xr6:coauthVersionMax="31" xr10:uidLastSave="{00000000-0000-0000-0000-000000000000}"/>
  <bookViews>
    <workbookView xWindow="0" yWindow="0" windowWidth="25620" windowHeight="12285" xr2:uid="{997EAB2E-B1A9-469D-AA2B-1228462629FD}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29" i="1"/>
  <c r="E14" i="1"/>
  <c r="L58" i="1"/>
  <c r="G58" i="1"/>
  <c r="H58" i="1"/>
  <c r="I58" i="1"/>
  <c r="J58" i="1"/>
  <c r="K58" i="1"/>
  <c r="M58" i="1"/>
  <c r="N58" i="1"/>
  <c r="F58" i="1"/>
  <c r="N44" i="1"/>
  <c r="G44" i="1"/>
  <c r="H44" i="1"/>
  <c r="I44" i="1"/>
  <c r="J44" i="1"/>
  <c r="K44" i="1"/>
  <c r="L44" i="1"/>
  <c r="M44" i="1"/>
  <c r="F44" i="1"/>
  <c r="G29" i="1"/>
  <c r="H29" i="1"/>
  <c r="I29" i="1"/>
  <c r="J29" i="1"/>
  <c r="K29" i="1"/>
  <c r="L29" i="1"/>
  <c r="M29" i="1"/>
  <c r="N29" i="1"/>
  <c r="F29" i="1"/>
  <c r="G14" i="1"/>
  <c r="H14" i="1"/>
  <c r="I14" i="1"/>
  <c r="J14" i="1"/>
  <c r="K14" i="1"/>
  <c r="L14" i="1"/>
  <c r="M14" i="1"/>
  <c r="N14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jabae</author>
  </authors>
  <commentList>
    <comment ref="E12" authorId="0" shapeId="0" xr:uid="{92B84BE1-8338-4BA0-A4CA-8AB2FC8DB4C8}">
      <text>
        <r>
          <rPr>
            <b/>
            <sz val="9"/>
            <color indexed="81"/>
            <rFont val="Tahoma"/>
            <family val="2"/>
          </rPr>
          <t>jabae: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'0'</t>
        </r>
        <r>
          <rPr>
            <sz val="9"/>
            <color indexed="81"/>
            <rFont val="돋움"/>
            <family val="3"/>
            <charset val="129"/>
          </rPr>
          <t>으로</t>
        </r>
      </text>
    </comment>
    <comment ref="F27" authorId="0" shapeId="0" xr:uid="{5F2F0E37-5C46-4524-A3BC-BF7AB2A72222}">
      <text>
        <r>
          <rPr>
            <b/>
            <sz val="9"/>
            <color indexed="81"/>
            <rFont val="Tahoma"/>
            <family val="2"/>
          </rPr>
          <t>jabae: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'0'</t>
        </r>
        <r>
          <rPr>
            <sz val="9"/>
            <color indexed="81"/>
            <rFont val="돋움"/>
            <family val="3"/>
            <charset val="129"/>
          </rPr>
          <t>으로</t>
        </r>
      </text>
    </comment>
    <comment ref="F42" authorId="0" shapeId="0" xr:uid="{1A222A86-CF13-4E7B-8D60-D1CC6094FAF3}">
      <text>
        <r>
          <rPr>
            <b/>
            <sz val="9"/>
            <color indexed="81"/>
            <rFont val="Tahoma"/>
            <family val="2"/>
          </rPr>
          <t xml:space="preserve">jabae:
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</rPr>
          <t xml:space="preserve"> '0'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</text>
    </comment>
  </commentList>
</comments>
</file>

<file path=xl/sharedStrings.xml><?xml version="1.0" encoding="utf-8"?>
<sst xmlns="http://schemas.openxmlformats.org/spreadsheetml/2006/main" count="202" uniqueCount="34">
  <si>
    <t>선택</t>
  </si>
  <si>
    <t>조합</t>
  </si>
  <si>
    <t>조합원</t>
  </si>
  <si>
    <t>조합원구분</t>
  </si>
  <si>
    <t>출자약정좌수</t>
  </si>
  <si>
    <t>출자약정금액(A)</t>
  </si>
  <si>
    <t>지분율</t>
  </si>
  <si>
    <t>출자납입액(B)</t>
  </si>
  <si>
    <t>미출자납입액(C=A-B)</t>
  </si>
  <si>
    <t>배분원금(D)</t>
  </si>
  <si>
    <t>배분수익(E)</t>
  </si>
  <si>
    <t>배분총액(F=D+E)</t>
  </si>
  <si>
    <t>출자잔액(G=B-D)</t>
  </si>
  <si>
    <t>출자좌수</t>
  </si>
  <si>
    <t>SV 한·중 바이오·헬스케어펀드</t>
  </si>
  <si>
    <t>신한캐피탈㈜</t>
  </si>
  <si>
    <t>유한책임조합원</t>
  </si>
  <si>
    <t>한국모태펀드</t>
  </si>
  <si>
    <t>특별조합원</t>
  </si>
  <si>
    <t>멀티에셋운용 글로벌파트너쉽 사모증권 투자신탁</t>
  </si>
  <si>
    <t>㈜내츄럴엔도텍</t>
  </si>
  <si>
    <t>HongKong DIAN Biotechnology Co., Limite</t>
  </si>
  <si>
    <t>GOLDEN STRATEGY LIMITED</t>
  </si>
  <si>
    <t>DE Investment Holdings Limited</t>
  </si>
  <si>
    <t>에스브이인베스트먼트(주)</t>
  </si>
  <si>
    <t>업무집행조합원</t>
  </si>
  <si>
    <t>이하준</t>
  </si>
  <si>
    <t>김상수</t>
  </si>
  <si>
    <t>김도균</t>
  </si>
  <si>
    <t>합계</t>
  </si>
  <si>
    <t>160324(1차배분)</t>
    <phoneticPr fontId="2" type="noConversion"/>
  </si>
  <si>
    <t>170116(지분양수도)</t>
    <phoneticPr fontId="2" type="noConversion"/>
  </si>
  <si>
    <t>170516(2차배분)</t>
    <phoneticPr fontId="2" type="noConversion"/>
  </si>
  <si>
    <t>180209(3차배분)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</si>
</sst>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_ "/>
    <numFmt numFmtId="181" formatCode="##.#0"/>
    <numFmt numFmtId="182" formatCode="#,##0.00_ "/>
    <numFmt numFmtId="183" formatCode="#,##0.0_ "/>
  </numFmts>
  <fonts count="7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3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3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" fillId="4" borderId="2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181" fontId="1" fillId="4" borderId="2" xfId="0" applyNumberFormat="1" applyFont="1" applyFill="1" applyBorder="1" applyAlignment="1">
      <alignment horizontal="right" vertical="center" wrapText="1"/>
    </xf>
    <xf numFmtId="182" fontId="1" fillId="4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03C9-79AE-4523-B37D-36FED8DDD451}">
  <dimension ref="A1:N58"/>
  <sheetViews>
    <sheetView tabSelected="1" topLeftCell="A16" workbookViewId="0">
      <selection activeCell="C63" sqref="C63"/>
    </sheetView>
  </sheetViews>
  <sheetFormatPr defaultRowHeight="16.5" x14ac:dyDescent="0.3"/>
  <cols>
    <col min="1" max="1" width="3.875" customWidth="1"/>
    <col min="2" max="2" width="23" customWidth="1"/>
    <col min="3" max="3" width="23.125" customWidth="1"/>
    <col min="4" max="4" width="11.125" customWidth="1"/>
    <col min="5" max="5" width="8.875" customWidth="1"/>
    <col min="6" max="6" width="12.125" customWidth="1"/>
    <col min="7" max="7" width="4.875" customWidth="1"/>
    <col min="8" max="8" width="11.625" customWidth="1"/>
    <col min="9" max="9" width="15.5" customWidth="1"/>
    <col min="10" max="10" width="14.625" customWidth="1"/>
    <col min="11" max="11" width="12" customWidth="1"/>
    <col min="12" max="12" width="12.125" customWidth="1"/>
    <col min="13" max="13" width="12" customWidth="1"/>
    <col min="14" max="14" width="7.5" customWidth="1"/>
  </cols>
  <sheetData>
    <row r="1" spans="1:14" s="25" customFormat="1" x14ac:dyDescent="0.3">
      <c r="A1" s="47" t="s">
        <v>30</v>
      </c>
      <c r="B1" s="47"/>
    </row>
    <row r="2" spans="1:14" ht="22.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x14ac:dyDescent="0.3">
      <c r="A3" s="2">
        <v>0</v>
      </c>
      <c r="B3" s="3" t="s">
        <v>14</v>
      </c>
      <c r="C3" s="3" t="s">
        <v>15</v>
      </c>
      <c r="D3" s="4" t="s">
        <v>16</v>
      </c>
      <c r="E3" s="5">
        <v>4000</v>
      </c>
      <c r="F3" s="5">
        <v>4000000000</v>
      </c>
      <c r="G3" s="6">
        <v>10.7</v>
      </c>
      <c r="H3" s="5">
        <v>4000000000</v>
      </c>
      <c r="I3" s="5">
        <v>0</v>
      </c>
      <c r="J3" s="5">
        <v>310160428</v>
      </c>
      <c r="K3" s="5">
        <v>213903743</v>
      </c>
      <c r="L3" s="5">
        <v>524064171</v>
      </c>
      <c r="M3" s="5">
        <v>3689839572</v>
      </c>
      <c r="N3" s="7">
        <v>3689.84</v>
      </c>
    </row>
    <row r="4" spans="1:14" x14ac:dyDescent="0.3">
      <c r="A4" s="8">
        <v>0</v>
      </c>
      <c r="B4" s="9" t="s">
        <v>14</v>
      </c>
      <c r="C4" s="9" t="s">
        <v>17</v>
      </c>
      <c r="D4" s="10" t="s">
        <v>18</v>
      </c>
      <c r="E4" s="11">
        <v>12000</v>
      </c>
      <c r="F4" s="11">
        <v>12000000000</v>
      </c>
      <c r="G4" s="12">
        <v>32.090000000000003</v>
      </c>
      <c r="H4" s="11">
        <v>12000000000</v>
      </c>
      <c r="I4" s="11">
        <v>0</v>
      </c>
      <c r="J4" s="11">
        <v>930481283</v>
      </c>
      <c r="K4" s="11">
        <v>641711231</v>
      </c>
      <c r="L4" s="11">
        <v>1572192514</v>
      </c>
      <c r="M4" s="11">
        <v>11069518717</v>
      </c>
      <c r="N4" s="13">
        <v>11069.52</v>
      </c>
    </row>
    <row r="5" spans="1:14" ht="22.5" x14ac:dyDescent="0.3">
      <c r="A5" s="14">
        <v>0</v>
      </c>
      <c r="B5" s="15" t="s">
        <v>14</v>
      </c>
      <c r="C5" s="15" t="s">
        <v>19</v>
      </c>
      <c r="D5" s="16" t="s">
        <v>16</v>
      </c>
      <c r="E5" s="17">
        <v>5000</v>
      </c>
      <c r="F5" s="17">
        <v>5000000000</v>
      </c>
      <c r="G5" s="18">
        <v>13.37</v>
      </c>
      <c r="H5" s="17">
        <v>5000000000</v>
      </c>
      <c r="I5" s="17">
        <v>0</v>
      </c>
      <c r="J5" s="17">
        <v>387700535</v>
      </c>
      <c r="K5" s="17">
        <v>267379679</v>
      </c>
      <c r="L5" s="17">
        <v>655080214</v>
      </c>
      <c r="M5" s="17">
        <v>4612299465</v>
      </c>
      <c r="N5" s="19">
        <v>4612.3</v>
      </c>
    </row>
    <row r="6" spans="1:14" x14ac:dyDescent="0.3">
      <c r="A6" s="8">
        <v>0</v>
      </c>
      <c r="B6" s="9" t="s">
        <v>14</v>
      </c>
      <c r="C6" s="9" t="s">
        <v>20</v>
      </c>
      <c r="D6" s="10" t="s">
        <v>16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</row>
    <row r="7" spans="1:14" ht="22.5" x14ac:dyDescent="0.3">
      <c r="A7" s="14">
        <v>0</v>
      </c>
      <c r="B7" s="15" t="s">
        <v>14</v>
      </c>
      <c r="C7" s="15" t="s">
        <v>21</v>
      </c>
      <c r="D7" s="16" t="s">
        <v>16</v>
      </c>
      <c r="E7" s="17">
        <v>5200</v>
      </c>
      <c r="F7" s="17">
        <v>5200000000</v>
      </c>
      <c r="G7" s="18">
        <v>13.9</v>
      </c>
      <c r="H7" s="17">
        <v>5200000000</v>
      </c>
      <c r="I7" s="17">
        <v>0</v>
      </c>
      <c r="J7" s="17">
        <v>403208556</v>
      </c>
      <c r="K7" s="17">
        <v>278074866</v>
      </c>
      <c r="L7" s="17">
        <v>681283422</v>
      </c>
      <c r="M7" s="17">
        <v>4796791444</v>
      </c>
      <c r="N7" s="20">
        <v>4796.79</v>
      </c>
    </row>
    <row r="8" spans="1:14" x14ac:dyDescent="0.3">
      <c r="A8" s="8">
        <v>0</v>
      </c>
      <c r="B8" s="9" t="s">
        <v>14</v>
      </c>
      <c r="C8" s="9" t="s">
        <v>22</v>
      </c>
      <c r="D8" s="10" t="s">
        <v>16</v>
      </c>
      <c r="E8" s="11">
        <v>3200</v>
      </c>
      <c r="F8" s="11">
        <v>3200000000</v>
      </c>
      <c r="G8" s="12">
        <v>8.56</v>
      </c>
      <c r="H8" s="11">
        <v>3200000000</v>
      </c>
      <c r="I8" s="11">
        <v>0</v>
      </c>
      <c r="J8" s="11">
        <v>248128342</v>
      </c>
      <c r="K8" s="11">
        <v>171122995</v>
      </c>
      <c r="L8" s="11">
        <v>419251337</v>
      </c>
      <c r="M8" s="11">
        <v>2951871658</v>
      </c>
      <c r="N8" s="13">
        <v>2951.87</v>
      </c>
    </row>
    <row r="9" spans="1:14" x14ac:dyDescent="0.3">
      <c r="A9" s="14">
        <v>0</v>
      </c>
      <c r="B9" s="15" t="s">
        <v>14</v>
      </c>
      <c r="C9" s="15" t="s">
        <v>23</v>
      </c>
      <c r="D9" s="16" t="s">
        <v>16</v>
      </c>
      <c r="E9" s="17">
        <v>1100</v>
      </c>
      <c r="F9" s="17">
        <v>1100000000</v>
      </c>
      <c r="G9" s="18">
        <v>2.94</v>
      </c>
      <c r="H9" s="17">
        <v>1100000000</v>
      </c>
      <c r="I9" s="17">
        <v>0</v>
      </c>
      <c r="J9" s="17">
        <v>85294118</v>
      </c>
      <c r="K9" s="17">
        <v>58823529</v>
      </c>
      <c r="L9" s="17">
        <v>144117647</v>
      </c>
      <c r="M9" s="17">
        <v>1014705882</v>
      </c>
      <c r="N9" s="20">
        <v>1014.71</v>
      </c>
    </row>
    <row r="10" spans="1:14" x14ac:dyDescent="0.3">
      <c r="A10" s="8">
        <v>0</v>
      </c>
      <c r="B10" s="9" t="s">
        <v>14</v>
      </c>
      <c r="C10" s="9" t="s">
        <v>24</v>
      </c>
      <c r="D10" s="10" t="s">
        <v>25</v>
      </c>
      <c r="E10" s="11">
        <v>1900</v>
      </c>
      <c r="F10" s="11">
        <v>1900000000</v>
      </c>
      <c r="G10" s="12">
        <v>5.08</v>
      </c>
      <c r="H10" s="11">
        <v>1900000000</v>
      </c>
      <c r="I10" s="11">
        <v>0</v>
      </c>
      <c r="J10" s="11">
        <v>147326203</v>
      </c>
      <c r="K10" s="11">
        <v>101604278</v>
      </c>
      <c r="L10" s="11">
        <v>248930481</v>
      </c>
      <c r="M10" s="11">
        <v>1752673797</v>
      </c>
      <c r="N10" s="13">
        <v>1752.67</v>
      </c>
    </row>
    <row r="11" spans="1:14" x14ac:dyDescent="0.3">
      <c r="A11" s="14">
        <v>0</v>
      </c>
      <c r="B11" s="15" t="s">
        <v>14</v>
      </c>
      <c r="C11" s="15" t="s">
        <v>26</v>
      </c>
      <c r="D11" s="16" t="s">
        <v>16</v>
      </c>
      <c r="E11" s="17">
        <v>2000</v>
      </c>
      <c r="F11" s="17">
        <v>2000000000</v>
      </c>
      <c r="G11" s="18">
        <v>0</v>
      </c>
      <c r="H11" s="17">
        <v>2000000000</v>
      </c>
      <c r="I11" s="17">
        <v>0</v>
      </c>
      <c r="J11" s="17">
        <v>155080214</v>
      </c>
      <c r="K11" s="17">
        <v>106951872</v>
      </c>
      <c r="L11" s="17">
        <v>262032086</v>
      </c>
      <c r="M11" s="17">
        <v>1844919786</v>
      </c>
      <c r="N11" s="20">
        <v>1844.92</v>
      </c>
    </row>
    <row r="12" spans="1:14" x14ac:dyDescent="0.3">
      <c r="A12" s="8">
        <v>0</v>
      </c>
      <c r="B12" s="9" t="s">
        <v>14</v>
      </c>
      <c r="C12" s="9" t="s">
        <v>27</v>
      </c>
      <c r="D12" s="10" t="s">
        <v>16</v>
      </c>
      <c r="E12" s="49">
        <v>2000</v>
      </c>
      <c r="F12" s="49">
        <v>2000000000</v>
      </c>
      <c r="G12" s="90">
        <v>5.35</v>
      </c>
      <c r="H12" s="49">
        <v>0</v>
      </c>
      <c r="I12" s="49">
        <v>2000000000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</row>
    <row r="13" spans="1:14" x14ac:dyDescent="0.3">
      <c r="A13" s="14">
        <v>0</v>
      </c>
      <c r="B13" s="15" t="s">
        <v>14</v>
      </c>
      <c r="C13" s="15" t="s">
        <v>28</v>
      </c>
      <c r="D13" s="16" t="s">
        <v>16</v>
      </c>
      <c r="E13" s="17">
        <v>3000</v>
      </c>
      <c r="F13" s="17">
        <v>3000000000</v>
      </c>
      <c r="G13" s="18">
        <v>8.02</v>
      </c>
      <c r="H13" s="17">
        <v>3000000000</v>
      </c>
      <c r="I13" s="17">
        <v>0</v>
      </c>
      <c r="J13" s="17">
        <v>232620321</v>
      </c>
      <c r="K13" s="17">
        <v>160427807</v>
      </c>
      <c r="L13" s="17">
        <v>393048128</v>
      </c>
      <c r="M13" s="17">
        <v>2767379679</v>
      </c>
      <c r="N13" s="20">
        <v>2767.38</v>
      </c>
    </row>
    <row r="14" spans="1:14" x14ac:dyDescent="0.3">
      <c r="A14" s="22" t="s">
        <v>29</v>
      </c>
      <c r="B14" s="23"/>
      <c r="C14" s="23"/>
      <c r="D14" s="24"/>
      <c r="E14" s="21">
        <f>SUM(E3:E13)</f>
        <v>39400</v>
      </c>
      <c r="F14" s="21">
        <f>SUM(F3:F13)</f>
        <v>39400000000</v>
      </c>
      <c r="G14" s="89">
        <f t="shared" ref="G14:N14" si="0">SUM(G3:G13)</f>
        <v>100.00999999999999</v>
      </c>
      <c r="H14" s="89">
        <f t="shared" si="0"/>
        <v>37400000000</v>
      </c>
      <c r="I14" s="89">
        <f t="shared" si="0"/>
        <v>2000000000</v>
      </c>
      <c r="J14" s="89">
        <f t="shared" si="0"/>
        <v>2900000000</v>
      </c>
      <c r="K14" s="89">
        <f t="shared" si="0"/>
        <v>2000000000</v>
      </c>
      <c r="L14" s="89">
        <f t="shared" si="0"/>
        <v>4900000000</v>
      </c>
      <c r="M14" s="89">
        <f t="shared" si="0"/>
        <v>34500000000</v>
      </c>
      <c r="N14" s="89">
        <f t="shared" si="0"/>
        <v>34499.999999999993</v>
      </c>
    </row>
    <row r="15" spans="1:14" x14ac:dyDescent="0.3">
      <c r="A15" s="48" t="s">
        <v>31</v>
      </c>
      <c r="B15" s="48"/>
    </row>
    <row r="16" spans="1:14" ht="22.5" x14ac:dyDescent="0.3">
      <c r="A16" s="26" t="s">
        <v>0</v>
      </c>
      <c r="B16" s="26" t="s">
        <v>1</v>
      </c>
      <c r="C16" s="26" t="s">
        <v>2</v>
      </c>
      <c r="D16" s="26" t="s">
        <v>3</v>
      </c>
      <c r="E16" s="26" t="s">
        <v>4</v>
      </c>
      <c r="F16" s="26" t="s">
        <v>5</v>
      </c>
      <c r="G16" s="26" t="s">
        <v>6</v>
      </c>
      <c r="H16" s="26" t="s">
        <v>7</v>
      </c>
      <c r="I16" s="26" t="s">
        <v>8</v>
      </c>
      <c r="J16" s="26" t="s">
        <v>9</v>
      </c>
      <c r="K16" s="26" t="s">
        <v>10</v>
      </c>
      <c r="L16" s="26" t="s">
        <v>11</v>
      </c>
      <c r="M16" s="26" t="s">
        <v>12</v>
      </c>
      <c r="N16" s="26" t="s">
        <v>13</v>
      </c>
    </row>
    <row r="17" spans="1:14" x14ac:dyDescent="0.3">
      <c r="A17" s="27">
        <v>0</v>
      </c>
      <c r="B17" s="28" t="s">
        <v>14</v>
      </c>
      <c r="C17" s="28" t="s">
        <v>15</v>
      </c>
      <c r="D17" s="29" t="s">
        <v>16</v>
      </c>
      <c r="E17" s="30">
        <v>4000</v>
      </c>
      <c r="F17" s="30">
        <v>4000000000</v>
      </c>
      <c r="G17" s="31">
        <v>10.7</v>
      </c>
      <c r="H17" s="30">
        <v>4000000000</v>
      </c>
      <c r="I17" s="30">
        <v>0</v>
      </c>
      <c r="J17" s="30">
        <v>310160428</v>
      </c>
      <c r="K17" s="30">
        <v>213903743</v>
      </c>
      <c r="L17" s="30">
        <v>524064171</v>
      </c>
      <c r="M17" s="30">
        <v>3689839572</v>
      </c>
      <c r="N17" s="32">
        <v>3689.84</v>
      </c>
    </row>
    <row r="18" spans="1:14" x14ac:dyDescent="0.3">
      <c r="A18" s="33">
        <v>0</v>
      </c>
      <c r="B18" s="34" t="s">
        <v>14</v>
      </c>
      <c r="C18" s="34" t="s">
        <v>17</v>
      </c>
      <c r="D18" s="35" t="s">
        <v>18</v>
      </c>
      <c r="E18" s="36">
        <v>12000</v>
      </c>
      <c r="F18" s="36">
        <v>12000000000</v>
      </c>
      <c r="G18" s="37">
        <v>32.090000000000003</v>
      </c>
      <c r="H18" s="36">
        <v>12000000000</v>
      </c>
      <c r="I18" s="36">
        <v>0</v>
      </c>
      <c r="J18" s="36">
        <v>930481283</v>
      </c>
      <c r="K18" s="36">
        <v>641711231</v>
      </c>
      <c r="L18" s="36">
        <v>1572192514</v>
      </c>
      <c r="M18" s="36">
        <v>11069518717</v>
      </c>
      <c r="N18" s="38">
        <v>11069.52</v>
      </c>
    </row>
    <row r="19" spans="1:14" ht="22.5" x14ac:dyDescent="0.3">
      <c r="A19" s="39">
        <v>0</v>
      </c>
      <c r="B19" s="40" t="s">
        <v>14</v>
      </c>
      <c r="C19" s="40" t="s">
        <v>19</v>
      </c>
      <c r="D19" s="41" t="s">
        <v>16</v>
      </c>
      <c r="E19" s="42">
        <v>5000</v>
      </c>
      <c r="F19" s="42">
        <v>5000000000</v>
      </c>
      <c r="G19" s="43">
        <v>13.37</v>
      </c>
      <c r="H19" s="42">
        <v>5000000000</v>
      </c>
      <c r="I19" s="42">
        <v>0</v>
      </c>
      <c r="J19" s="42">
        <v>387700535</v>
      </c>
      <c r="K19" s="42">
        <v>267379679</v>
      </c>
      <c r="L19" s="42">
        <v>655080214</v>
      </c>
      <c r="M19" s="42">
        <v>4612299465</v>
      </c>
      <c r="N19" s="44">
        <v>4612.3</v>
      </c>
    </row>
    <row r="20" spans="1:14" x14ac:dyDescent="0.3">
      <c r="A20" s="33">
        <v>0</v>
      </c>
      <c r="B20" s="34" t="s">
        <v>14</v>
      </c>
      <c r="C20" s="34" t="s">
        <v>20</v>
      </c>
      <c r="D20" s="35" t="s">
        <v>16</v>
      </c>
      <c r="E20" s="36">
        <v>0</v>
      </c>
      <c r="F20" s="36">
        <v>0</v>
      </c>
      <c r="G20" s="37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</row>
    <row r="21" spans="1:14" ht="22.5" x14ac:dyDescent="0.3">
      <c r="A21" s="39">
        <v>0</v>
      </c>
      <c r="B21" s="40" t="s">
        <v>14</v>
      </c>
      <c r="C21" s="40" t="s">
        <v>21</v>
      </c>
      <c r="D21" s="41" t="s">
        <v>16</v>
      </c>
      <c r="E21" s="42">
        <v>5200</v>
      </c>
      <c r="F21" s="42">
        <v>5200000000</v>
      </c>
      <c r="G21" s="43">
        <v>13.9</v>
      </c>
      <c r="H21" s="42">
        <v>5200000000</v>
      </c>
      <c r="I21" s="42">
        <v>0</v>
      </c>
      <c r="J21" s="42">
        <v>403208556</v>
      </c>
      <c r="K21" s="42">
        <v>278074866</v>
      </c>
      <c r="L21" s="42">
        <v>681283422</v>
      </c>
      <c r="M21" s="42">
        <v>4796791444</v>
      </c>
      <c r="N21" s="45">
        <v>4796.79</v>
      </c>
    </row>
    <row r="22" spans="1:14" x14ac:dyDescent="0.3">
      <c r="A22" s="33">
        <v>0</v>
      </c>
      <c r="B22" s="34" t="s">
        <v>14</v>
      </c>
      <c r="C22" s="34" t="s">
        <v>22</v>
      </c>
      <c r="D22" s="35" t="s">
        <v>16</v>
      </c>
      <c r="E22" s="36">
        <v>3200</v>
      </c>
      <c r="F22" s="36">
        <v>3200000000</v>
      </c>
      <c r="G22" s="37">
        <v>8.56</v>
      </c>
      <c r="H22" s="36">
        <v>3200000000</v>
      </c>
      <c r="I22" s="36">
        <v>0</v>
      </c>
      <c r="J22" s="36">
        <v>248128342</v>
      </c>
      <c r="K22" s="36">
        <v>171122995</v>
      </c>
      <c r="L22" s="36">
        <v>419251337</v>
      </c>
      <c r="M22" s="36">
        <v>2951871658</v>
      </c>
      <c r="N22" s="38">
        <v>2951.87</v>
      </c>
    </row>
    <row r="23" spans="1:14" x14ac:dyDescent="0.3">
      <c r="A23" s="39">
        <v>0</v>
      </c>
      <c r="B23" s="40" t="s">
        <v>14</v>
      </c>
      <c r="C23" s="40" t="s">
        <v>23</v>
      </c>
      <c r="D23" s="41" t="s">
        <v>16</v>
      </c>
      <c r="E23" s="42">
        <v>1100</v>
      </c>
      <c r="F23" s="42">
        <v>1100000000</v>
      </c>
      <c r="G23" s="43">
        <v>2.94</v>
      </c>
      <c r="H23" s="42">
        <v>1100000000</v>
      </c>
      <c r="I23" s="42">
        <v>0</v>
      </c>
      <c r="J23" s="42">
        <v>85294118</v>
      </c>
      <c r="K23" s="42">
        <v>58823529</v>
      </c>
      <c r="L23" s="42">
        <v>144117647</v>
      </c>
      <c r="M23" s="42">
        <v>1014705882</v>
      </c>
      <c r="N23" s="45">
        <v>1014.71</v>
      </c>
    </row>
    <row r="24" spans="1:14" x14ac:dyDescent="0.3">
      <c r="A24" s="33">
        <v>0</v>
      </c>
      <c r="B24" s="34" t="s">
        <v>14</v>
      </c>
      <c r="C24" s="34" t="s">
        <v>24</v>
      </c>
      <c r="D24" s="35" t="s">
        <v>25</v>
      </c>
      <c r="E24" s="36">
        <v>1900</v>
      </c>
      <c r="F24" s="36">
        <v>1900000000</v>
      </c>
      <c r="G24" s="37">
        <v>5.08</v>
      </c>
      <c r="H24" s="36">
        <v>1900000000</v>
      </c>
      <c r="I24" s="36">
        <v>0</v>
      </c>
      <c r="J24" s="36">
        <v>147326203</v>
      </c>
      <c r="K24" s="36">
        <v>101604278</v>
      </c>
      <c r="L24" s="36">
        <v>248930481</v>
      </c>
      <c r="M24" s="36">
        <v>1752673797</v>
      </c>
      <c r="N24" s="38">
        <v>1752.67</v>
      </c>
    </row>
    <row r="25" spans="1:14" x14ac:dyDescent="0.3">
      <c r="A25" s="39">
        <v>0</v>
      </c>
      <c r="B25" s="40" t="s">
        <v>14</v>
      </c>
      <c r="C25" s="40" t="s">
        <v>26</v>
      </c>
      <c r="D25" s="41" t="s">
        <v>16</v>
      </c>
      <c r="E25" s="42">
        <v>0</v>
      </c>
      <c r="F25" s="42">
        <v>0</v>
      </c>
      <c r="G25" s="43">
        <v>0</v>
      </c>
      <c r="H25" s="42">
        <v>0</v>
      </c>
      <c r="I25" s="42">
        <v>0</v>
      </c>
      <c r="J25" s="42">
        <v>155080214</v>
      </c>
      <c r="K25" s="42">
        <v>106951872</v>
      </c>
      <c r="L25" s="42">
        <v>262032086</v>
      </c>
      <c r="M25" s="42">
        <v>0</v>
      </c>
      <c r="N25" s="42">
        <v>0</v>
      </c>
    </row>
    <row r="26" spans="1:14" x14ac:dyDescent="0.3">
      <c r="A26" s="33">
        <v>0</v>
      </c>
      <c r="B26" s="34" t="s">
        <v>14</v>
      </c>
      <c r="C26" s="34" t="s">
        <v>27</v>
      </c>
      <c r="D26" s="35" t="s">
        <v>16</v>
      </c>
      <c r="E26" s="36">
        <v>2000</v>
      </c>
      <c r="F26" s="36">
        <v>2000000000</v>
      </c>
      <c r="G26" s="37">
        <v>5.35</v>
      </c>
      <c r="H26" s="36">
        <v>2000000000</v>
      </c>
      <c r="I26" s="36">
        <v>0</v>
      </c>
      <c r="J26" s="36">
        <v>0</v>
      </c>
      <c r="K26" s="36">
        <v>0</v>
      </c>
      <c r="L26" s="36">
        <v>0</v>
      </c>
      <c r="M26" s="36">
        <v>1844919786</v>
      </c>
      <c r="N26" s="38">
        <v>1844.92</v>
      </c>
    </row>
    <row r="27" spans="1:14" x14ac:dyDescent="0.3">
      <c r="A27" s="92">
        <v>0</v>
      </c>
      <c r="B27" s="93" t="s">
        <v>14</v>
      </c>
      <c r="C27" s="93" t="s">
        <v>27</v>
      </c>
      <c r="D27" s="94" t="s">
        <v>16</v>
      </c>
      <c r="E27" s="49">
        <v>2000</v>
      </c>
      <c r="F27" s="49">
        <v>2000000000</v>
      </c>
      <c r="G27" s="90">
        <v>5.35</v>
      </c>
      <c r="H27" s="49">
        <v>1844919786</v>
      </c>
      <c r="I27" s="49">
        <v>155080214</v>
      </c>
      <c r="J27" s="49">
        <v>0</v>
      </c>
      <c r="K27" s="49">
        <v>0</v>
      </c>
      <c r="L27" s="49">
        <v>0</v>
      </c>
      <c r="M27" s="49">
        <v>1844919786</v>
      </c>
      <c r="N27" s="91">
        <v>1844.92</v>
      </c>
    </row>
    <row r="28" spans="1:14" x14ac:dyDescent="0.3">
      <c r="A28" s="33">
        <v>0</v>
      </c>
      <c r="B28" s="34" t="s">
        <v>14</v>
      </c>
      <c r="C28" s="34" t="s">
        <v>28</v>
      </c>
      <c r="D28" s="35" t="s">
        <v>16</v>
      </c>
      <c r="E28" s="36">
        <v>3000</v>
      </c>
      <c r="F28" s="36">
        <v>3000000000</v>
      </c>
      <c r="G28" s="37">
        <v>8.02</v>
      </c>
      <c r="H28" s="36">
        <v>3000000000</v>
      </c>
      <c r="I28" s="36">
        <v>0</v>
      </c>
      <c r="J28" s="36">
        <v>232620321</v>
      </c>
      <c r="K28" s="36">
        <v>160427807</v>
      </c>
      <c r="L28" s="36">
        <v>393048128</v>
      </c>
      <c r="M28" s="36">
        <v>2767379679</v>
      </c>
      <c r="N28" s="38">
        <v>2767.38</v>
      </c>
    </row>
    <row r="29" spans="1:14" x14ac:dyDescent="0.3">
      <c r="A29" s="22" t="s">
        <v>29</v>
      </c>
      <c r="B29" s="23"/>
      <c r="C29" s="23"/>
      <c r="D29" s="24"/>
      <c r="E29" s="46">
        <f>SUM(E17:E28)</f>
        <v>39400</v>
      </c>
      <c r="F29" s="46">
        <f>SUM(F17:F28)</f>
        <v>39400000000</v>
      </c>
      <c r="G29" s="89">
        <f t="shared" ref="G29:N29" si="1">SUM(G17:G28)</f>
        <v>105.35999999999999</v>
      </c>
      <c r="H29" s="89">
        <f t="shared" si="1"/>
        <v>39244919786</v>
      </c>
      <c r="I29" s="89">
        <f t="shared" si="1"/>
        <v>155080214</v>
      </c>
      <c r="J29" s="89">
        <f t="shared" si="1"/>
        <v>2900000000</v>
      </c>
      <c r="K29" s="89">
        <f t="shared" si="1"/>
        <v>2000000000</v>
      </c>
      <c r="L29" s="89">
        <f t="shared" si="1"/>
        <v>4900000000</v>
      </c>
      <c r="M29" s="89">
        <f t="shared" si="1"/>
        <v>36344919786</v>
      </c>
      <c r="N29" s="89">
        <f t="shared" si="1"/>
        <v>36344.919999999991</v>
      </c>
    </row>
    <row r="30" spans="1:14" x14ac:dyDescent="0.3">
      <c r="A30" s="48" t="s">
        <v>32</v>
      </c>
      <c r="B30" s="48"/>
    </row>
    <row r="31" spans="1:14" ht="22.5" x14ac:dyDescent="0.3">
      <c r="A31" s="50" t="s">
        <v>0</v>
      </c>
      <c r="B31" s="50" t="s">
        <v>1</v>
      </c>
      <c r="C31" s="50" t="s">
        <v>2</v>
      </c>
      <c r="D31" s="50" t="s">
        <v>3</v>
      </c>
      <c r="E31" s="50" t="s">
        <v>4</v>
      </c>
      <c r="F31" s="50" t="s">
        <v>5</v>
      </c>
      <c r="G31" s="50" t="s">
        <v>6</v>
      </c>
      <c r="H31" s="50" t="s">
        <v>7</v>
      </c>
      <c r="I31" s="50" t="s">
        <v>8</v>
      </c>
      <c r="J31" s="50" t="s">
        <v>9</v>
      </c>
      <c r="K31" s="50" t="s">
        <v>10</v>
      </c>
      <c r="L31" s="50" t="s">
        <v>11</v>
      </c>
      <c r="M31" s="50" t="s">
        <v>12</v>
      </c>
      <c r="N31" s="50" t="s">
        <v>13</v>
      </c>
    </row>
    <row r="32" spans="1:14" x14ac:dyDescent="0.3">
      <c r="A32" s="51">
        <v>0</v>
      </c>
      <c r="B32" s="52" t="s">
        <v>14</v>
      </c>
      <c r="C32" s="52" t="s">
        <v>15</v>
      </c>
      <c r="D32" s="53" t="s">
        <v>16</v>
      </c>
      <c r="E32" s="54">
        <v>4000</v>
      </c>
      <c r="F32" s="54">
        <v>4000000000</v>
      </c>
      <c r="G32" s="55">
        <v>10.7</v>
      </c>
      <c r="H32" s="54">
        <v>4000000000</v>
      </c>
      <c r="I32" s="54">
        <v>0</v>
      </c>
      <c r="J32" s="54">
        <v>454545455</v>
      </c>
      <c r="K32" s="54">
        <v>502673796</v>
      </c>
      <c r="L32" s="54">
        <v>957219251</v>
      </c>
      <c r="M32" s="54">
        <v>3545454545</v>
      </c>
      <c r="N32" s="56">
        <v>3545.45</v>
      </c>
    </row>
    <row r="33" spans="1:14" x14ac:dyDescent="0.3">
      <c r="A33" s="57">
        <v>0</v>
      </c>
      <c r="B33" s="58" t="s">
        <v>14</v>
      </c>
      <c r="C33" s="58" t="s">
        <v>17</v>
      </c>
      <c r="D33" s="59" t="s">
        <v>18</v>
      </c>
      <c r="E33" s="60">
        <v>12000</v>
      </c>
      <c r="F33" s="60">
        <v>12000000000</v>
      </c>
      <c r="G33" s="61">
        <v>32.090000000000003</v>
      </c>
      <c r="H33" s="60">
        <v>12000000000</v>
      </c>
      <c r="I33" s="60">
        <v>0</v>
      </c>
      <c r="J33" s="60">
        <v>1363636364</v>
      </c>
      <c r="K33" s="60">
        <v>1508021391</v>
      </c>
      <c r="L33" s="60">
        <v>2871657755</v>
      </c>
      <c r="M33" s="60">
        <v>10636363636</v>
      </c>
      <c r="N33" s="62">
        <v>10636.36</v>
      </c>
    </row>
    <row r="34" spans="1:14" ht="22.5" x14ac:dyDescent="0.3">
      <c r="A34" s="63">
        <v>0</v>
      </c>
      <c r="B34" s="64" t="s">
        <v>14</v>
      </c>
      <c r="C34" s="64" t="s">
        <v>19</v>
      </c>
      <c r="D34" s="65" t="s">
        <v>16</v>
      </c>
      <c r="E34" s="66">
        <v>5000</v>
      </c>
      <c r="F34" s="66">
        <v>5000000000</v>
      </c>
      <c r="G34" s="67">
        <v>13.37</v>
      </c>
      <c r="H34" s="66">
        <v>5000000000</v>
      </c>
      <c r="I34" s="66">
        <v>0</v>
      </c>
      <c r="J34" s="66">
        <v>568181818</v>
      </c>
      <c r="K34" s="66">
        <v>628342246</v>
      </c>
      <c r="L34" s="66">
        <v>1196524064</v>
      </c>
      <c r="M34" s="66">
        <v>4431818182</v>
      </c>
      <c r="N34" s="68">
        <v>4431.82</v>
      </c>
    </row>
    <row r="35" spans="1:14" x14ac:dyDescent="0.3">
      <c r="A35" s="57">
        <v>0</v>
      </c>
      <c r="B35" s="58" t="s">
        <v>14</v>
      </c>
      <c r="C35" s="58" t="s">
        <v>20</v>
      </c>
      <c r="D35" s="59" t="s">
        <v>16</v>
      </c>
      <c r="E35" s="60">
        <v>0</v>
      </c>
      <c r="F35" s="60">
        <v>0</v>
      </c>
      <c r="G35" s="61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</row>
    <row r="36" spans="1:14" ht="22.5" x14ac:dyDescent="0.3">
      <c r="A36" s="63">
        <v>0</v>
      </c>
      <c r="B36" s="64" t="s">
        <v>14</v>
      </c>
      <c r="C36" s="64" t="s">
        <v>21</v>
      </c>
      <c r="D36" s="65" t="s">
        <v>16</v>
      </c>
      <c r="E36" s="66">
        <v>5200</v>
      </c>
      <c r="F36" s="66">
        <v>5200000000</v>
      </c>
      <c r="G36" s="67">
        <v>13.9</v>
      </c>
      <c r="H36" s="66">
        <v>5200000000</v>
      </c>
      <c r="I36" s="66">
        <v>0</v>
      </c>
      <c r="J36" s="66">
        <v>590909091</v>
      </c>
      <c r="K36" s="66">
        <v>653475936</v>
      </c>
      <c r="L36" s="66">
        <v>1244385027</v>
      </c>
      <c r="M36" s="66">
        <v>4609090909</v>
      </c>
      <c r="N36" s="68">
        <v>4609.09</v>
      </c>
    </row>
    <row r="37" spans="1:14" x14ac:dyDescent="0.3">
      <c r="A37" s="57">
        <v>0</v>
      </c>
      <c r="B37" s="58" t="s">
        <v>14</v>
      </c>
      <c r="C37" s="58" t="s">
        <v>22</v>
      </c>
      <c r="D37" s="59" t="s">
        <v>16</v>
      </c>
      <c r="E37" s="60">
        <v>3200</v>
      </c>
      <c r="F37" s="60">
        <v>3200000000</v>
      </c>
      <c r="G37" s="61">
        <v>8.56</v>
      </c>
      <c r="H37" s="60">
        <v>3200000000</v>
      </c>
      <c r="I37" s="60">
        <v>0</v>
      </c>
      <c r="J37" s="60">
        <v>363636363</v>
      </c>
      <c r="K37" s="60">
        <v>402139038</v>
      </c>
      <c r="L37" s="60">
        <v>765775401</v>
      </c>
      <c r="M37" s="60">
        <v>2836363637</v>
      </c>
      <c r="N37" s="62">
        <v>2836.36</v>
      </c>
    </row>
    <row r="38" spans="1:14" x14ac:dyDescent="0.3">
      <c r="A38" s="63">
        <v>0</v>
      </c>
      <c r="B38" s="64" t="s">
        <v>14</v>
      </c>
      <c r="C38" s="64" t="s">
        <v>23</v>
      </c>
      <c r="D38" s="65" t="s">
        <v>16</v>
      </c>
      <c r="E38" s="66">
        <v>1100</v>
      </c>
      <c r="F38" s="66">
        <v>1100000000</v>
      </c>
      <c r="G38" s="67">
        <v>2.94</v>
      </c>
      <c r="H38" s="66">
        <v>1100000000</v>
      </c>
      <c r="I38" s="66">
        <v>0</v>
      </c>
      <c r="J38" s="66">
        <v>125000000</v>
      </c>
      <c r="K38" s="66">
        <v>138235294</v>
      </c>
      <c r="L38" s="66">
        <v>263235294</v>
      </c>
      <c r="M38" s="66">
        <v>975000000</v>
      </c>
      <c r="N38" s="66">
        <v>975</v>
      </c>
    </row>
    <row r="39" spans="1:14" x14ac:dyDescent="0.3">
      <c r="A39" s="57">
        <v>0</v>
      </c>
      <c r="B39" s="58" t="s">
        <v>14</v>
      </c>
      <c r="C39" s="58" t="s">
        <v>24</v>
      </c>
      <c r="D39" s="59" t="s">
        <v>25</v>
      </c>
      <c r="E39" s="60">
        <v>1900</v>
      </c>
      <c r="F39" s="60">
        <v>1900000000</v>
      </c>
      <c r="G39" s="61">
        <v>5.08</v>
      </c>
      <c r="H39" s="60">
        <v>1900000000</v>
      </c>
      <c r="I39" s="60">
        <v>0</v>
      </c>
      <c r="J39" s="60">
        <v>215909091</v>
      </c>
      <c r="K39" s="60">
        <v>238770053</v>
      </c>
      <c r="L39" s="60">
        <v>454679144</v>
      </c>
      <c r="M39" s="60">
        <v>1684090909</v>
      </c>
      <c r="N39" s="62">
        <v>1684.09</v>
      </c>
    </row>
    <row r="40" spans="1:14" x14ac:dyDescent="0.3">
      <c r="A40" s="63">
        <v>0</v>
      </c>
      <c r="B40" s="64" t="s">
        <v>14</v>
      </c>
      <c r="C40" s="64" t="s">
        <v>26</v>
      </c>
      <c r="D40" s="65" t="s">
        <v>16</v>
      </c>
      <c r="E40" s="66">
        <v>0</v>
      </c>
      <c r="F40" s="66">
        <v>0</v>
      </c>
      <c r="G40" s="67">
        <v>0</v>
      </c>
      <c r="H40" s="66">
        <v>0</v>
      </c>
      <c r="I40" s="66">
        <v>0</v>
      </c>
      <c r="J40" s="66">
        <v>155080214</v>
      </c>
      <c r="K40" s="66">
        <v>106951872</v>
      </c>
      <c r="L40" s="66">
        <v>262032086</v>
      </c>
      <c r="M40" s="66">
        <v>0</v>
      </c>
      <c r="N40" s="66">
        <v>0</v>
      </c>
    </row>
    <row r="41" spans="1:14" x14ac:dyDescent="0.3">
      <c r="A41" s="57">
        <v>0</v>
      </c>
      <c r="B41" s="58" t="s">
        <v>14</v>
      </c>
      <c r="C41" s="58" t="s">
        <v>27</v>
      </c>
      <c r="D41" s="59" t="s">
        <v>16</v>
      </c>
      <c r="E41" s="60">
        <v>2000</v>
      </c>
      <c r="F41" s="60">
        <v>2000000000</v>
      </c>
      <c r="G41" s="61">
        <v>5.35</v>
      </c>
      <c r="H41" s="60">
        <v>2000000000</v>
      </c>
      <c r="I41" s="60">
        <v>0</v>
      </c>
      <c r="J41" s="60">
        <v>72192513</v>
      </c>
      <c r="K41" s="60">
        <v>144385027</v>
      </c>
      <c r="L41" s="60">
        <v>216577540</v>
      </c>
      <c r="M41" s="60">
        <v>1772727273</v>
      </c>
      <c r="N41" s="62">
        <v>1772.73</v>
      </c>
    </row>
    <row r="42" spans="1:14" x14ac:dyDescent="0.3">
      <c r="A42" s="92">
        <v>0</v>
      </c>
      <c r="B42" s="93" t="s">
        <v>14</v>
      </c>
      <c r="C42" s="93" t="s">
        <v>27</v>
      </c>
      <c r="D42" s="94" t="s">
        <v>16</v>
      </c>
      <c r="E42" s="49">
        <v>2000</v>
      </c>
      <c r="F42" s="49">
        <v>2000000000</v>
      </c>
      <c r="G42" s="90">
        <v>5.35</v>
      </c>
      <c r="H42" s="49">
        <v>1844919786</v>
      </c>
      <c r="I42" s="49">
        <v>155080214</v>
      </c>
      <c r="J42" s="49">
        <v>72192513</v>
      </c>
      <c r="K42" s="49">
        <v>144385027</v>
      </c>
      <c r="L42" s="49">
        <v>216577540</v>
      </c>
      <c r="M42" s="49">
        <v>1772727273</v>
      </c>
      <c r="N42" s="91">
        <v>1772.73</v>
      </c>
    </row>
    <row r="43" spans="1:14" x14ac:dyDescent="0.3">
      <c r="A43" s="57">
        <v>0</v>
      </c>
      <c r="B43" s="58" t="s">
        <v>14</v>
      </c>
      <c r="C43" s="58" t="s">
        <v>28</v>
      </c>
      <c r="D43" s="59" t="s">
        <v>16</v>
      </c>
      <c r="E43" s="60">
        <v>3000</v>
      </c>
      <c r="F43" s="60">
        <v>3000000000</v>
      </c>
      <c r="G43" s="61">
        <v>8.02</v>
      </c>
      <c r="H43" s="60">
        <v>3000000000</v>
      </c>
      <c r="I43" s="60">
        <v>0</v>
      </c>
      <c r="J43" s="60">
        <v>340909091</v>
      </c>
      <c r="K43" s="60">
        <v>377005347</v>
      </c>
      <c r="L43" s="60">
        <v>717914438</v>
      </c>
      <c r="M43" s="60">
        <v>2659090909</v>
      </c>
      <c r="N43" s="62">
        <v>2659.09</v>
      </c>
    </row>
    <row r="44" spans="1:14" x14ac:dyDescent="0.3">
      <c r="A44" s="22" t="s">
        <v>29</v>
      </c>
      <c r="B44" s="23"/>
      <c r="C44" s="23"/>
      <c r="D44" s="24"/>
      <c r="E44" s="69">
        <f>SUM(E32:E43)</f>
        <v>39400</v>
      </c>
      <c r="F44" s="69">
        <f>SUM(F32:F43)</f>
        <v>39400000000</v>
      </c>
      <c r="G44" s="89">
        <f t="shared" ref="G44:N44" si="2">SUM(G32:G43)</f>
        <v>105.35999999999999</v>
      </c>
      <c r="H44" s="89">
        <f t="shared" si="2"/>
        <v>39244919786</v>
      </c>
      <c r="I44" s="89">
        <f t="shared" si="2"/>
        <v>155080214</v>
      </c>
      <c r="J44" s="89">
        <f t="shared" si="2"/>
        <v>4322192513</v>
      </c>
      <c r="K44" s="89">
        <f t="shared" si="2"/>
        <v>4844385027</v>
      </c>
      <c r="L44" s="89">
        <f t="shared" si="2"/>
        <v>9166577540</v>
      </c>
      <c r="M44" s="89">
        <f t="shared" si="2"/>
        <v>34922727273</v>
      </c>
      <c r="N44" s="89">
        <f t="shared" si="2"/>
        <v>34922.720000000001</v>
      </c>
    </row>
    <row r="45" spans="1:14" x14ac:dyDescent="0.3">
      <c r="A45" s="48" t="s">
        <v>33</v>
      </c>
      <c r="B45" s="48"/>
    </row>
    <row r="46" spans="1:14" ht="22.5" x14ac:dyDescent="0.3">
      <c r="A46" s="70" t="s">
        <v>0</v>
      </c>
      <c r="B46" s="70" t="s">
        <v>1</v>
      </c>
      <c r="C46" s="70" t="s">
        <v>2</v>
      </c>
      <c r="D46" s="70" t="s">
        <v>3</v>
      </c>
      <c r="E46" s="70" t="s">
        <v>4</v>
      </c>
      <c r="F46" s="70" t="s">
        <v>5</v>
      </c>
      <c r="G46" s="70" t="s">
        <v>6</v>
      </c>
      <c r="H46" s="70" t="s">
        <v>7</v>
      </c>
      <c r="I46" s="70" t="s">
        <v>8</v>
      </c>
      <c r="J46" s="70" t="s">
        <v>9</v>
      </c>
      <c r="K46" s="70" t="s">
        <v>10</v>
      </c>
      <c r="L46" s="70" t="s">
        <v>11</v>
      </c>
      <c r="M46" s="70" t="s">
        <v>12</v>
      </c>
      <c r="N46" s="70" t="s">
        <v>13</v>
      </c>
    </row>
    <row r="47" spans="1:14" x14ac:dyDescent="0.3">
      <c r="A47" s="71">
        <v>0</v>
      </c>
      <c r="B47" s="72" t="s">
        <v>14</v>
      </c>
      <c r="C47" s="72" t="s">
        <v>15</v>
      </c>
      <c r="D47" s="73" t="s">
        <v>16</v>
      </c>
      <c r="E47" s="74">
        <v>4000</v>
      </c>
      <c r="F47" s="74">
        <v>4000000000</v>
      </c>
      <c r="G47" s="75">
        <v>10.7</v>
      </c>
      <c r="H47" s="74">
        <v>4000000000</v>
      </c>
      <c r="I47" s="74">
        <v>0</v>
      </c>
      <c r="J47" s="74">
        <v>1096256685</v>
      </c>
      <c r="K47" s="74">
        <v>566844919</v>
      </c>
      <c r="L47" s="74">
        <v>1663101604</v>
      </c>
      <c r="M47" s="74">
        <v>2903743315</v>
      </c>
      <c r="N47" s="76">
        <v>2903.74</v>
      </c>
    </row>
    <row r="48" spans="1:14" x14ac:dyDescent="0.3">
      <c r="A48" s="77">
        <v>0</v>
      </c>
      <c r="B48" s="78" t="s">
        <v>14</v>
      </c>
      <c r="C48" s="78" t="s">
        <v>17</v>
      </c>
      <c r="D48" s="79" t="s">
        <v>18</v>
      </c>
      <c r="E48" s="80">
        <v>12000</v>
      </c>
      <c r="F48" s="80">
        <v>12000000000</v>
      </c>
      <c r="G48" s="81">
        <v>32.090000000000003</v>
      </c>
      <c r="H48" s="80">
        <v>12000000000</v>
      </c>
      <c r="I48" s="80">
        <v>0</v>
      </c>
      <c r="J48" s="80">
        <v>3288770054</v>
      </c>
      <c r="K48" s="80">
        <v>1700534760</v>
      </c>
      <c r="L48" s="80">
        <v>4989304814</v>
      </c>
      <c r="M48" s="80">
        <v>8711229946</v>
      </c>
      <c r="N48" s="82">
        <v>8711.23</v>
      </c>
    </row>
    <row r="49" spans="1:14" ht="22.5" x14ac:dyDescent="0.3">
      <c r="A49" s="83">
        <v>0</v>
      </c>
      <c r="B49" s="84" t="s">
        <v>14</v>
      </c>
      <c r="C49" s="84" t="s">
        <v>19</v>
      </c>
      <c r="D49" s="85" t="s">
        <v>16</v>
      </c>
      <c r="E49" s="86">
        <v>5000</v>
      </c>
      <c r="F49" s="86">
        <v>5000000000</v>
      </c>
      <c r="G49" s="87">
        <v>13.37</v>
      </c>
      <c r="H49" s="86">
        <v>5000000000</v>
      </c>
      <c r="I49" s="86">
        <v>0</v>
      </c>
      <c r="J49" s="86">
        <v>1370320855</v>
      </c>
      <c r="K49" s="86">
        <v>708556150</v>
      </c>
      <c r="L49" s="86">
        <v>2078877005</v>
      </c>
      <c r="M49" s="86">
        <v>3629679145</v>
      </c>
      <c r="N49" s="88">
        <v>3629.68</v>
      </c>
    </row>
    <row r="50" spans="1:14" x14ac:dyDescent="0.3">
      <c r="A50" s="77">
        <v>0</v>
      </c>
      <c r="B50" s="78" t="s">
        <v>14</v>
      </c>
      <c r="C50" s="78" t="s">
        <v>20</v>
      </c>
      <c r="D50" s="79" t="s">
        <v>16</v>
      </c>
      <c r="E50" s="80">
        <v>0</v>
      </c>
      <c r="F50" s="80">
        <v>0</v>
      </c>
      <c r="G50" s="81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</row>
    <row r="51" spans="1:14" ht="22.5" x14ac:dyDescent="0.3">
      <c r="A51" s="83">
        <v>0</v>
      </c>
      <c r="B51" s="84" t="s">
        <v>14</v>
      </c>
      <c r="C51" s="84" t="s">
        <v>21</v>
      </c>
      <c r="D51" s="85" t="s">
        <v>16</v>
      </c>
      <c r="E51" s="86">
        <v>5200</v>
      </c>
      <c r="F51" s="86">
        <v>5200000000</v>
      </c>
      <c r="G51" s="87">
        <v>13.9</v>
      </c>
      <c r="H51" s="86">
        <v>5200000000</v>
      </c>
      <c r="I51" s="86">
        <v>0</v>
      </c>
      <c r="J51" s="86">
        <v>1425133690</v>
      </c>
      <c r="K51" s="86">
        <v>736898396</v>
      </c>
      <c r="L51" s="86">
        <v>2162032086</v>
      </c>
      <c r="M51" s="86">
        <v>3774866310</v>
      </c>
      <c r="N51" s="88">
        <v>3774.87</v>
      </c>
    </row>
    <row r="52" spans="1:14" x14ac:dyDescent="0.3">
      <c r="A52" s="77">
        <v>0</v>
      </c>
      <c r="B52" s="78" t="s">
        <v>14</v>
      </c>
      <c r="C52" s="78" t="s">
        <v>22</v>
      </c>
      <c r="D52" s="79" t="s">
        <v>16</v>
      </c>
      <c r="E52" s="80">
        <v>3200</v>
      </c>
      <c r="F52" s="80">
        <v>3200000000</v>
      </c>
      <c r="G52" s="81">
        <v>8.56</v>
      </c>
      <c r="H52" s="80">
        <v>3200000000</v>
      </c>
      <c r="I52" s="80">
        <v>0</v>
      </c>
      <c r="J52" s="80">
        <v>877005347</v>
      </c>
      <c r="K52" s="80">
        <v>453475936</v>
      </c>
      <c r="L52" s="80">
        <v>1330481283</v>
      </c>
      <c r="M52" s="80">
        <v>2322994653</v>
      </c>
      <c r="N52" s="82">
        <v>2322.9899999999998</v>
      </c>
    </row>
    <row r="53" spans="1:14" x14ac:dyDescent="0.3">
      <c r="A53" s="83">
        <v>0</v>
      </c>
      <c r="B53" s="84" t="s">
        <v>14</v>
      </c>
      <c r="C53" s="84" t="s">
        <v>23</v>
      </c>
      <c r="D53" s="85" t="s">
        <v>16</v>
      </c>
      <c r="E53" s="86">
        <v>1100</v>
      </c>
      <c r="F53" s="86">
        <v>1100000000</v>
      </c>
      <c r="G53" s="87">
        <v>2.94</v>
      </c>
      <c r="H53" s="86">
        <v>1100000000</v>
      </c>
      <c r="I53" s="86">
        <v>0</v>
      </c>
      <c r="J53" s="86">
        <v>301470588</v>
      </c>
      <c r="K53" s="86">
        <v>155882353</v>
      </c>
      <c r="L53" s="86">
        <v>457352941</v>
      </c>
      <c r="M53" s="86">
        <v>798529412</v>
      </c>
      <c r="N53" s="88">
        <v>798.53</v>
      </c>
    </row>
    <row r="54" spans="1:14" x14ac:dyDescent="0.3">
      <c r="A54" s="77">
        <v>0</v>
      </c>
      <c r="B54" s="78" t="s">
        <v>14</v>
      </c>
      <c r="C54" s="78" t="s">
        <v>24</v>
      </c>
      <c r="D54" s="79" t="s">
        <v>25</v>
      </c>
      <c r="E54" s="80">
        <v>1900</v>
      </c>
      <c r="F54" s="80">
        <v>1900000000</v>
      </c>
      <c r="G54" s="81">
        <v>5.08</v>
      </c>
      <c r="H54" s="80">
        <v>1900000000</v>
      </c>
      <c r="I54" s="80">
        <v>0</v>
      </c>
      <c r="J54" s="80">
        <v>520721925</v>
      </c>
      <c r="K54" s="80">
        <v>269251336</v>
      </c>
      <c r="L54" s="80">
        <v>789973261</v>
      </c>
      <c r="M54" s="80">
        <v>1379278075</v>
      </c>
      <c r="N54" s="82">
        <v>1379.28</v>
      </c>
    </row>
    <row r="55" spans="1:14" x14ac:dyDescent="0.3">
      <c r="A55" s="83">
        <v>0</v>
      </c>
      <c r="B55" s="84" t="s">
        <v>14</v>
      </c>
      <c r="C55" s="84" t="s">
        <v>26</v>
      </c>
      <c r="D55" s="85" t="s">
        <v>16</v>
      </c>
      <c r="E55" s="86">
        <v>0</v>
      </c>
      <c r="F55" s="86">
        <v>0</v>
      </c>
      <c r="G55" s="87">
        <v>0</v>
      </c>
      <c r="H55" s="86">
        <v>0</v>
      </c>
      <c r="I55" s="86">
        <v>0</v>
      </c>
      <c r="J55" s="86">
        <v>155080214</v>
      </c>
      <c r="K55" s="86">
        <v>106951872</v>
      </c>
      <c r="L55" s="86">
        <v>262032086</v>
      </c>
      <c r="M55" s="86">
        <v>0</v>
      </c>
      <c r="N55" s="86">
        <v>0</v>
      </c>
    </row>
    <row r="56" spans="1:14" x14ac:dyDescent="0.3">
      <c r="A56" s="77">
        <v>0</v>
      </c>
      <c r="B56" s="78" t="s">
        <v>14</v>
      </c>
      <c r="C56" s="78" t="s">
        <v>27</v>
      </c>
      <c r="D56" s="79" t="s">
        <v>16</v>
      </c>
      <c r="E56" s="80">
        <v>2000</v>
      </c>
      <c r="F56" s="80">
        <v>2000000000</v>
      </c>
      <c r="G56" s="81">
        <v>5.35</v>
      </c>
      <c r="H56" s="80">
        <v>2000000000</v>
      </c>
      <c r="I56" s="80">
        <v>0</v>
      </c>
      <c r="J56" s="80">
        <v>393048128</v>
      </c>
      <c r="K56" s="80">
        <v>176470589</v>
      </c>
      <c r="L56" s="80">
        <v>569518717</v>
      </c>
      <c r="M56" s="80">
        <v>1451871658</v>
      </c>
      <c r="N56" s="82">
        <v>1451.87</v>
      </c>
    </row>
    <row r="57" spans="1:14" x14ac:dyDescent="0.3">
      <c r="A57" s="83">
        <v>0</v>
      </c>
      <c r="B57" s="84" t="s">
        <v>14</v>
      </c>
      <c r="C57" s="84" t="s">
        <v>28</v>
      </c>
      <c r="D57" s="85" t="s">
        <v>16</v>
      </c>
      <c r="E57" s="86">
        <v>3000</v>
      </c>
      <c r="F57" s="86">
        <v>3000000000</v>
      </c>
      <c r="G57" s="87">
        <v>8.02</v>
      </c>
      <c r="H57" s="86">
        <v>3000000000</v>
      </c>
      <c r="I57" s="86">
        <v>0</v>
      </c>
      <c r="J57" s="86">
        <v>822192514</v>
      </c>
      <c r="K57" s="86">
        <v>425133689</v>
      </c>
      <c r="L57" s="86">
        <v>1247326203</v>
      </c>
      <c r="M57" s="86">
        <v>2177807486</v>
      </c>
      <c r="N57" s="88">
        <v>2177.81</v>
      </c>
    </row>
    <row r="58" spans="1:14" x14ac:dyDescent="0.3">
      <c r="A58" s="22" t="s">
        <v>29</v>
      </c>
      <c r="B58" s="23"/>
      <c r="C58" s="23"/>
      <c r="D58" s="24"/>
      <c r="E58" s="89">
        <v>37400</v>
      </c>
      <c r="F58" s="89">
        <f>SUM(F47:F57)</f>
        <v>37400000000</v>
      </c>
      <c r="G58" s="89">
        <f t="shared" ref="G58:N58" si="3">SUM(G47:G57)</f>
        <v>100.00999999999999</v>
      </c>
      <c r="H58" s="89">
        <f t="shared" si="3"/>
        <v>37400000000</v>
      </c>
      <c r="I58" s="89">
        <f t="shared" si="3"/>
        <v>0</v>
      </c>
      <c r="J58" s="89">
        <f t="shared" si="3"/>
        <v>10250000000</v>
      </c>
      <c r="K58" s="89">
        <f t="shared" si="3"/>
        <v>5300000000</v>
      </c>
      <c r="L58" s="89">
        <f t="shared" si="3"/>
        <v>15550000000</v>
      </c>
      <c r="M58" s="89">
        <f t="shared" si="3"/>
        <v>27150000000</v>
      </c>
      <c r="N58" s="89">
        <f t="shared" si="3"/>
        <v>27150</v>
      </c>
    </row>
  </sheetData>
  <mergeCells count="8">
    <mergeCell ref="A58:D58"/>
    <mergeCell ref="A45:B45"/>
    <mergeCell ref="A14:D14"/>
    <mergeCell ref="A29:D29"/>
    <mergeCell ref="A1:B1"/>
    <mergeCell ref="A15:B15"/>
    <mergeCell ref="A44:D44"/>
    <mergeCell ref="A30:B30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jabae</dc:creator>
  <cp:lastModifiedBy>jabae</cp:lastModifiedBy>
  <dcterms:created xsi:type="dcterms:W3CDTF">2018-04-27T04:31:25Z</dcterms:created>
  <dcterms:modified xsi:type="dcterms:W3CDTF">2018-04-27T04:56:48Z</dcterms:modified>
</cp:coreProperties>
</file>